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u365-my.sharepoint.com/personal/natanol_biu_ac_il/Documents/Desktop/מכרזים/כיבוי אש/מסמכי מכרז לפרסום/"/>
    </mc:Choice>
  </mc:AlternateContent>
  <xr:revisionPtr revIDLastSave="48" documentId="8_{986A18B2-73AD-4405-84F9-31180F5080A9}" xr6:coauthVersionLast="47" xr6:coauthVersionMax="47" xr10:uidLastSave="{4501B563-F19C-4E54-938A-44E64F790B9E}"/>
  <bookViews>
    <workbookView xWindow="-120" yWindow="-120" windowWidth="29040" windowHeight="15720" xr2:uid="{00000000-000D-0000-FFFF-FFFF00000000}"/>
  </bookViews>
  <sheets>
    <sheet name="נספח 4 - כתב כמויות  " sheetId="3" r:id="rId1"/>
  </sheets>
  <definedNames>
    <definedName name="_xlnm.Print_Titles" localSheetId="0">'נספח 4 - כתב כמויות  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</calcChain>
</file>

<file path=xl/sharedStrings.xml><?xml version="1.0" encoding="utf-8"?>
<sst xmlns="http://schemas.openxmlformats.org/spreadsheetml/2006/main" count="353" uniqueCount="186">
  <si>
    <t>קטגוריה</t>
  </si>
  <si>
    <t>תיאור פריט</t>
  </si>
  <si>
    <t>יחידת מידה</t>
  </si>
  <si>
    <t>בדיקות</t>
  </si>
  <si>
    <t>קומפלט</t>
  </si>
  <si>
    <t>בדיקה שנתית למטפה גז 3-6 ק"ג</t>
  </si>
  <si>
    <t>בדיקת זרנוק בלחץ מים (תקן דורש כל 5 שנים). הבדיקה והייבוש יבוצעו במקום המתקן.</t>
  </si>
  <si>
    <t>בדיקת ספיקה על 2 הידרנטים</t>
  </si>
  <si>
    <t>בדיקת לחץ אויר למע' מתזים למפלס</t>
  </si>
  <si>
    <t>החלפות</t>
  </si>
  <si>
    <t>החלפת רקורד מים 1 למזנק כולל אטם</t>
  </si>
  <si>
    <t>החלפת ברז סיכה לשעון לחץ</t>
  </si>
  <si>
    <t>החלפת פעמון מים לתחנת הפעלה</t>
  </si>
  <si>
    <t>החלפת מיכל השהיה לתחנת הפעלה</t>
  </si>
  <si>
    <t>החלפת פרסוסטט בלוח משאבת כיבוי</t>
  </si>
  <si>
    <t>החלפת טכוגרף בלוח משאבת כיבוי</t>
  </si>
  <si>
    <t>החלפת עיפרון לטכוגרף</t>
  </si>
  <si>
    <t>החלפת חוט אטימה גרפית במשאבה כיבוי עד 1 מ' לכל מיסב</t>
  </si>
  <si>
    <t>התקנות</t>
  </si>
  <si>
    <t>התקנת נקודת הסנקה ללא צנרת</t>
  </si>
  <si>
    <t>טיפולים שונים</t>
  </si>
  <si>
    <t>תליית מטפה כולל מתלה</t>
  </si>
  <si>
    <t>ספרור לעמדת כיבוי</t>
  </si>
  <si>
    <t>ריקון מים ממערכת מתזים לכל מפלס</t>
  </si>
  <si>
    <t>תיקון נזילה מציר מגוף שער "6-"4</t>
  </si>
  <si>
    <t>זרנוק בד "2 15 מטר</t>
  </si>
  <si>
    <t>מזנק "2</t>
  </si>
  <si>
    <t>מזנק "1 פלסטיק אדום</t>
  </si>
  <si>
    <t>גלגל פתיחה לברז כיבוי "2</t>
  </si>
  <si>
    <t>גלגל פתיחה  לברז כיבוי "3</t>
  </si>
  <si>
    <t>מתאם שטורץ "2-"3</t>
  </si>
  <si>
    <t>נקודת הסנקה לכיבוי אש UL</t>
  </si>
  <si>
    <t>תאומים "3*"2 לנק' הסנקה</t>
  </si>
  <si>
    <t>אספקת והתקנת פרסוסטט לתחנה</t>
  </si>
  <si>
    <t>מגוף "6</t>
  </si>
  <si>
    <t>סולונואייד מוגן התפוצצות</t>
  </si>
  <si>
    <t>משחרר אויר "2</t>
  </si>
  <si>
    <t>במה לעבודה בגובה ליום עבודה</t>
  </si>
  <si>
    <t>שילוט הוראות לתחנת הפעלה</t>
  </si>
  <si>
    <t>שילוט ברז בדיקה</t>
  </si>
  <si>
    <t>שילוט P.V.C רגיל</t>
  </si>
  <si>
    <t>עבודה - כו"א</t>
  </si>
  <si>
    <t>שעה</t>
  </si>
  <si>
    <t>מתלה אגס 1"</t>
  </si>
  <si>
    <t>מתלה אגס 1.5"</t>
  </si>
  <si>
    <t>מתלה אגס 2"</t>
  </si>
  <si>
    <t>מתלה אגס 3"</t>
  </si>
  <si>
    <t>מתלה אגס 4"</t>
  </si>
  <si>
    <t>קידוח בטון</t>
  </si>
  <si>
    <t>טבעת אוטיקר / מהדק נירוסטה בורג מגלוון 3/4</t>
  </si>
  <si>
    <t>כיבוי אוטומטי באבקה</t>
  </si>
  <si>
    <t>דיווח למערכת גילוי אש ראשית</t>
  </si>
  <si>
    <t>חיבור או ניתוק מקורות אנרגיה מכיבוי אוטומטי</t>
  </si>
  <si>
    <t>מילוי מיכל כיבוי אוט' באבקה לפי ק"ג</t>
  </si>
  <si>
    <t>נחיר פיזור</t>
  </si>
  <si>
    <t>גלאי חום למערכת כיבוי</t>
  </si>
  <si>
    <t>הצעת מחיר ליחידת מידה בש"ח (לפני מע"מ)</t>
  </si>
  <si>
    <t>בדיקה שנתית למטפה אבקה 3-12 ק"ג</t>
  </si>
  <si>
    <t>בדיקה שנתית לזרנוק "2</t>
  </si>
  <si>
    <t>מתקן קיבוע סטנד לעמדת כיבוי אש. כולל פירוק הסטנד והעמדה והתקנתה על הסטנד החדש, כולל חפירה וביטון.</t>
  </si>
  <si>
    <t xml:space="preserve">מילוי קצף </t>
  </si>
  <si>
    <t>מטפה אבקה 6 -PC ק"ג חדש</t>
  </si>
  <si>
    <t>מטפה אבקה 3 -PC ק"ג חדש</t>
  </si>
  <si>
    <t>מטפה אבקה למתכות מיוחדות 12 ק"ג חדש</t>
  </si>
  <si>
    <t>מטפה גז 6 ק"ג חדש</t>
  </si>
  <si>
    <t>מטפה גז הלוטרון 3 ק"ג חדש</t>
  </si>
  <si>
    <t>מזנק "1 סגסוגת</t>
  </si>
  <si>
    <t>1/2"-3/4" אל חוזר</t>
  </si>
  <si>
    <t>1.5"-2" אל חוזר</t>
  </si>
  <si>
    <t>סולונואייד רגיל, למערכת הפעלה-מקדימה ולמערכת הצפה</t>
  </si>
  <si>
    <t>שילוט לנק' הסנקה</t>
  </si>
  <si>
    <t>צינור גמיש למתז 100 ס"מ</t>
  </si>
  <si>
    <t>צינור גמיש למתז 120 ס"מ</t>
  </si>
  <si>
    <t>צינור גמיש למתז 150 ס"מ</t>
  </si>
  <si>
    <t>מגן מתז לקוטר נחיר "1/2</t>
  </si>
  <si>
    <t>מתז מוסתר כיסוי לבן "1/2 68c k=5.6 תגובה מהירה, קוטר נחיר 5.6=K</t>
  </si>
  <si>
    <t>אל-חוזר אזעקה קומפ' מחורץ "3 FM/UL</t>
  </si>
  <si>
    <t>אל-חוזר אזעקה קומפ' מחורץ "4 FM/UL</t>
  </si>
  <si>
    <t>אל-חוזר אזעקה קומפ' מחורץ "6 FM/UL</t>
  </si>
  <si>
    <t>אל-חוזר אזעקה קומפ' מחורץ "8 FM/UL</t>
  </si>
  <si>
    <t>מד לחץ לפני ואחרי אל-חוזר "3*"1/4 UL/FM</t>
  </si>
  <si>
    <t>שילוט פולט אור עד X15‏20 ס"מ</t>
  </si>
  <si>
    <t>שילוט פולט אור עד 20‏30X ס"מ</t>
  </si>
  <si>
    <t xml:space="preserve"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50 ליברות   </t>
  </si>
  <si>
    <t>שונות</t>
  </si>
  <si>
    <t xml:space="preserve">ביצוע אופייני רשת מעת לעת (לפחות אחת ל-5 שנים) לפי דרישת המזמין בקווי אספקת המים במתקני האונ' השונים. </t>
  </si>
  <si>
    <t>ביקורת חודשית למערכת מתזים</t>
  </si>
  <si>
    <t>ביקורת רבעונית למערכת מתזים</t>
  </si>
  <si>
    <t>פירוק והתקנת ארון כיבוי - פח או פיברגלס</t>
  </si>
  <si>
    <t>החלפה/התאמת מתז לתקרה דקורטיבית</t>
  </si>
  <si>
    <t>עלות שעת טכנאי שרות ספרינקלרים לעבודת לילה</t>
  </si>
  <si>
    <t>התקנת מערכת מתזים לפי מטר רץ  כולל תחנה כולל פירוק מערכות ישנות</t>
  </si>
  <si>
    <t>התקנת מערכת מתזים לפי מטר רץ  לא כולל תחנה כולל פירוק מערכות ישנות</t>
  </si>
  <si>
    <t xml:space="preserve">כמות שנתית משוערת </t>
  </si>
  <si>
    <t>גלגלון תקני "3/4 באורך 30 מ' (כולל תוף) כולל פירוק והתקנה</t>
  </si>
  <si>
    <t>קומפלט לתחנה</t>
  </si>
  <si>
    <t xml:space="preserve">בדיקה לפי תקן 1928 למערכות המתזים  (מים/קצף). מערכות ספרינקלרים במים, מערכות פריאקשיין, מערכת קצף) </t>
  </si>
  <si>
    <t>Sch-10 1.5"   מטר צנרת  ללא תפר מגולוון</t>
  </si>
  <si>
    <t>Sch-10 1.5"   מטר צנרת  עם תפר צבועה אדום</t>
  </si>
  <si>
    <t>החלפת מטפה 3 ק"ג אבקה (מטפה תקין לאחר בדיקה שש שנתית, הכולל בדיקת לחץ והידרוסטאטית לפי תקן)</t>
  </si>
  <si>
    <t>החלפת מטפה 3 ק"ג גז (מטפה תקין לאחר בדיקה שש שנתית, הכולל בדיקת לחץ והידרוסטאטית לפי תקן)</t>
  </si>
  <si>
    <t>החלפת מטפה 6 ק"ג גז (מטפה תקין, לאחר בדיקה שש שנתית, הכולל בדיקת לחץ והידרוסטאטית לפי תקן)</t>
  </si>
  <si>
    <t>החלפת מטפה 6 ק"ג אבקה (מטפה תקין, לאחר בדיקה שש שנתית, הכולל בדיקת לחץ והידרוסטאטית לפי תקן)</t>
  </si>
  <si>
    <t>החלפת מטפה מתכות קלות אבקה 12 ק"ג (מטפה תקין, לאחר בדיקה שש שנתית, הכולל בדיקת לחץ והידרוסטאטית לפי תקן)</t>
  </si>
  <si>
    <t xml:space="preserve">     3" מגוף </t>
  </si>
  <si>
    <t xml:space="preserve"> 4" מגוף</t>
  </si>
  <si>
    <t>בדיקה שנתית לעמדת כיבוי הכוללת: ארון פח ושילוט - בדיקת שלמות, חלודה, צבע, תקינות מנעול ושילוט הארון בהתאם לתכולה המוגדרת בתקן. צנרת מים - בדיקת תקינות מזנק "2, 2 זרנוקים "2, קיבוע ולחץ מים תקין בהתאם לתקן ותקינות ברז ראשי. במידה ולחץ המים איננו תקין, יש להציג זאת בטופס סיכום הבדיקות. בדיקת גלגילון "3/4 על כל חלקיו ומכלוליו בהתאם לתקן, כולל, מזנק "1 - בדיקת נזילות, תקינות המכלולים, ניילון, משיכת הצינור בדיקתו וגלגולו מחדש על התוף. כולל החלפת ציוד לא תקין.</t>
  </si>
  <si>
    <t>סה"כ כללי (לפני מע"מ)</t>
  </si>
  <si>
    <t>סה"כ (לפני מע"מ)</t>
  </si>
  <si>
    <t xml:space="preserve">אספקה והתקנת ציוד מטלטל  </t>
  </si>
  <si>
    <t>אספקה והתקנת שילוט</t>
  </si>
  <si>
    <t>מכסה שטורץ לנק' הסנקה "3</t>
  </si>
  <si>
    <t xml:space="preserve">מצמד שטורץ תבריג אמריקאי לנק' הסנקה </t>
  </si>
  <si>
    <t>יום</t>
  </si>
  <si>
    <t xml:space="preserve">ארון פח 80*80 ס"מ </t>
  </si>
  <si>
    <t xml:space="preserve">ארון פח 60*60 ס"מ </t>
  </si>
  <si>
    <t xml:space="preserve">ארון פח 80*120 ס"מ </t>
  </si>
  <si>
    <t xml:space="preserve">ארון פיברגלס 80*120 ס"מ </t>
  </si>
  <si>
    <t xml:space="preserve">ארון פיברגלס 80*80 ס"מ </t>
  </si>
  <si>
    <t xml:space="preserve">ארון פיברגלס 60*60 ס"מ </t>
  </si>
  <si>
    <t>ברז הידרנט מאוגן, תקני בקוטר "2 + מצמד.</t>
  </si>
  <si>
    <t>ברז הידרנט מאוגן, תקני "3 מתוברג, מצמד שטורץ, כולל זקף "3 או "4, מתקן שבירה, גלגל הפעלה.</t>
  </si>
  <si>
    <t xml:space="preserve">ברז הידרנט מאוגן, תקני "4 </t>
  </si>
  <si>
    <t xml:space="preserve"> פורק לחץ "1/2 בר UL </t>
  </si>
  <si>
    <t xml:space="preserve">מנעול + שרשרת לתחנת הפעלה </t>
  </si>
  <si>
    <t xml:space="preserve">רגש/מפסק זרימה "2 </t>
  </si>
  <si>
    <t xml:space="preserve">רגש/מפסק זרימה "3 </t>
  </si>
  <si>
    <t xml:space="preserve">רגש/מפסק זרימה "4 </t>
  </si>
  <si>
    <t>רגש/מפסק זרימה "6</t>
  </si>
  <si>
    <t>דפים לטכוגרף שבועיים</t>
  </si>
  <si>
    <t>ברז כדורי "2-"1  ("1, "1.5, "2)</t>
  </si>
  <si>
    <t>ראש מערכת כנ"ל "4</t>
  </si>
  <si>
    <t>ראש מערכת כנ"ל "6</t>
  </si>
  <si>
    <t>ראש מערכת כנ"ל "8</t>
  </si>
  <si>
    <t>ראש מערכת פעולה-מקדימה "1.5 כולל אל-חוזר אזעקה, מפסק זרימה, מערך TRIM למע' אזעקה עם 2 שעוני לחץ, פעמון מנוע מים, ברז ניקוז ותא השהייה (במידת הצורך) כולל מדחס</t>
  </si>
  <si>
    <t>ראש מערכת כנ"ל "3</t>
  </si>
  <si>
    <t>מתז דקורטיבי "1/2 68c k=5.6 + רוזטה 2 חלקים</t>
  </si>
  <si>
    <t>מתז דקורטיבי "68c k=5.6 1/2 תגובה מהירה + רוזטה 2 חלקים</t>
  </si>
  <si>
    <t xml:space="preserve"> "ירידה גמישה"</t>
  </si>
  <si>
    <t xml:space="preserve">מחבר הסתעפות מחורץ    QICK-UP בקוטר של "1  </t>
  </si>
  <si>
    <t xml:space="preserve">מחבר הסתעפות מחורץ  QICK-UP בקוטר של "1.5  </t>
  </si>
  <si>
    <t xml:space="preserve">מחבר הסתעפות מחורץ    QICK-UP בקוטר של "4 </t>
  </si>
  <si>
    <t>ברז פרפרי "3</t>
  </si>
  <si>
    <t>ברז פרפרי "4</t>
  </si>
  <si>
    <t>ברז כדורי "1.5</t>
  </si>
  <si>
    <t>מגוף שער "3</t>
  </si>
  <si>
    <t>שעת טכנאי צנרת למתזים (לעבודות מיוחדות*)</t>
  </si>
  <si>
    <t>שעת טכנאי לציוד מטלטל (לעבודות מיוחדות*)</t>
  </si>
  <si>
    <t>עלות יום עבודה לקבלן ספרינקלרים (לעבודות מיוחדות*)</t>
  </si>
  <si>
    <t xml:space="preserve">ברז הידרנט מאוגן, תקני "3 כפול </t>
  </si>
  <si>
    <t xml:space="preserve">ברז הידרנט מאוגן, תקני "4 כפול </t>
  </si>
  <si>
    <t>ראש מערכת כנ"ל "2</t>
  </si>
  <si>
    <t>מתז דקורטיבי "3/4 68c k=8.1 תגובה מהירה כיסוי מורחב  + רוזטה</t>
  </si>
  <si>
    <t>מתז תלוי "1/2 68c k=5.6 + רוזטה 2 חלקים</t>
  </si>
  <si>
    <t>מתז ניצב "1/2 68c k=5.6 + רוזטה 2 חלקים</t>
  </si>
  <si>
    <t>מתז צידי "1/2 68c k=5.6 תגובה מהירה + רוזטה פירמידה</t>
  </si>
  <si>
    <t>מתז צידי "3/4 68c k=8.1 תגובה מהירה כיסוי מורחב  + רוזטה</t>
  </si>
  <si>
    <t>מטר צנרת ללא תפר מגולוון "1.5 40-Sch</t>
  </si>
  <si>
    <t>מטר צנרת ללא תפר מגולוון "2 40-Sch</t>
  </si>
  <si>
    <t>מטר צנרת ללא תפר מגולוון "2 10-Sch</t>
  </si>
  <si>
    <t>מטר צנרת ללא תפר מגולוון "3 10-Sch</t>
  </si>
  <si>
    <t>מטר צנרת ללא תפר מגולוון "4 10-Sch</t>
  </si>
  <si>
    <t>מטר צנרת ללא תפר מגולוון "6 10-Sch</t>
  </si>
  <si>
    <t>מטר צנרת עם תפר צבועה אדום "2 10-Sch</t>
  </si>
  <si>
    <t>מטר צנרת עם תפר צבועה אדום "3 10-Sch</t>
  </si>
  <si>
    <t>מטר צנרת עם תפר צבועה אדום "4 10-Sch</t>
  </si>
  <si>
    <t>מטר צנרת עם תפר צבועה אדום "6 10-Sch</t>
  </si>
  <si>
    <t>אביזר מגולוון "1.5 - T, זווית, מופה, ניפל, רקורד</t>
  </si>
  <si>
    <t>אביזר מגולוון "2 - T, זווית, מופה, ניפל, רקורד</t>
  </si>
  <si>
    <t>אביזר מגולוון או צבוע אדום חרושתי "3  - T, זווית, מופה, ניפל, רקורד</t>
  </si>
  <si>
    <t>אביזר מגולוון או צבוע אדום חרושתי "4  - T, זווית, מופה, ניפל, רקורד</t>
  </si>
  <si>
    <t xml:space="preserve">מחבר הסתעפות מחורץ   QICK-UP בקוטר של "2  </t>
  </si>
  <si>
    <t xml:space="preserve">מחבר הסתעפות מחורץ QICK-UP בקוטר של "3 </t>
  </si>
  <si>
    <t>מגוף שער "4</t>
  </si>
  <si>
    <t>מגוף שער "6</t>
  </si>
  <si>
    <t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70 ליברות</t>
  </si>
  <si>
    <t>ראש מערכת דלוג' "3 כולל אל-חוזר אזעקה, מפסק זרימה, מערך TRIM למע' אזעקה עם 2 שעוני לחץ, פעמון מנוע מים ותא השהייה (במידת הצורך)</t>
  </si>
  <si>
    <t>ראש מערכת רטובה "3 כולל אל-חוזר אזעקה, מערך TRIM למע' אזעקה עם 2 שעוני לחץ, מפסק זרימה, פעמון מנוע מים ותא השהייה (במידת הצורך)</t>
  </si>
  <si>
    <t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25 ליברות</t>
  </si>
  <si>
    <t>התקנת מערכת כיבוי אוטומטי תקן 5356/1, מיכל כיבוי, ראש הפעלה פנאומטי, תחנת הפעלה ידנית, מתזים לחלל החדר, מתזים שונים כנדרש, גלאי חום, צנרת פיזור מנירוסטה, מגע יבש לאינדיקציה, התקנה. עבור מכל 100 ליברות</t>
  </si>
  <si>
    <t xml:space="preserve">בדיקת ברזים ראשיים בקווי המים במתקן כולל ניקוי מסננים ומלכודת אבנים בראש המערכת או הגמל, למניעת סתימות וירידות לחץ וספיקה + עריכת רישום מפורט על התכולה בדוח נפרד, הכל לפי דרישת המזמין. </t>
  </si>
  <si>
    <t xml:space="preserve">אספקה והתקנת מתזים 
 </t>
  </si>
  <si>
    <t>מטר צנרת ללא תפר מגולוון "3 40-Sch</t>
  </si>
  <si>
    <t>מס"ד</t>
  </si>
  <si>
    <t>מטר צנרת ללא תפר צבועה אדום "1 40-Sch</t>
  </si>
  <si>
    <r>
      <rPr>
        <u/>
        <sz val="10"/>
        <rFont val="Arial"/>
        <family val="2"/>
        <scheme val="minor"/>
      </rPr>
      <t>הגדרות</t>
    </r>
    <r>
      <rPr>
        <sz val="10"/>
        <rFont val="Arial"/>
        <family val="2"/>
        <scheme val="minor"/>
      </rPr>
      <t xml:space="preserve">: 
קומפלט - כולל שעות עבודה של בעל מקצוע, זמן הגעה, אספקת פריטים, פירוק, התקנה וכדו'.
* עבודות מיוחדות - לפי החלטת האוניברסיטה ובאישורה מראש.
</t>
    </r>
    <r>
      <rPr>
        <u/>
        <sz val="10"/>
        <rFont val="Arial"/>
        <family val="2"/>
        <scheme val="minor"/>
      </rPr>
      <t>הבהרה:</t>
    </r>
    <r>
      <rPr>
        <sz val="10"/>
        <rFont val="Arial"/>
        <family val="2"/>
        <scheme val="minor"/>
      </rPr>
      <t xml:space="preserve">
על המציע לוודא כי כלל המרכיבים הנדרשים לביצוע העבודה מופיעים בנספח זה. במידה וקיימים פריטים חסרים, על המציע לציין זאת במסגרת סעיף 13 למכרז - "הליך ההבהרות", אשר יהווה חלק בלתי נפרד מההסכם. שיקול הדעת לגבי השלמת הפריטים שלא נכללו בכתב הכמויות נתונה באופן בלעדי לשיקול דעת האוניברסיטה.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</si>
</sst>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9C0006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u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77"/>
      <scheme val="minor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8D8D8"/>
      </patternFill>
    </fill>
    <fill>
      <patternFill patternType="solid">
        <fgColor rgb="FFFFFF00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79">
    <xf numFmtId="0" fontId="0" fillId="0" borderId="0" xfId="0"/>
    <xf numFmtId="0" fontId="3" fillId="0" borderId="1" xfId="1" applyFont="1" applyFill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center" vertical="center" wrapText="1" readingOrder="2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2"/>
      <protection locked="0"/>
    </xf>
    <xf numFmtId="4" fontId="2" fillId="0" borderId="14" xfId="0" applyNumberFormat="1" applyFont="1" applyBorder="1" applyAlignment="1" applyProtection="1">
      <alignment horizontal="center" vertical="center" wrapText="1" readingOrder="2"/>
      <protection locked="0"/>
    </xf>
    <xf numFmtId="3" fontId="3" fillId="0" borderId="1" xfId="1" applyNumberFormat="1" applyFont="1" applyFill="1" applyBorder="1" applyAlignment="1" applyProtection="1">
      <alignment horizontal="center" vertical="center" shrinkToFit="1" readingOrder="2"/>
    </xf>
    <xf numFmtId="3" fontId="3" fillId="0" borderId="1" xfId="1" applyNumberFormat="1" applyFont="1" applyFill="1" applyBorder="1" applyAlignment="1" applyProtection="1">
      <alignment horizontal="center" vertical="center" shrinkToFit="1"/>
    </xf>
    <xf numFmtId="0" fontId="3" fillId="0" borderId="1" xfId="1" applyFont="1" applyFill="1" applyBorder="1" applyAlignment="1" applyProtection="1">
      <alignment horizontal="right" vertical="center" wrapText="1"/>
    </xf>
    <xf numFmtId="4" fontId="2" fillId="0" borderId="23" xfId="0" applyNumberFormat="1" applyFont="1" applyBorder="1" applyAlignment="1" applyProtection="1">
      <alignment horizontal="center" vertical="center" wrapText="1" readingOrder="2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3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horizontal="center" vertical="center" wrapText="1"/>
    </xf>
    <xf numFmtId="1" fontId="2" fillId="0" borderId="4" xfId="0" applyNumberFormat="1" applyFont="1" applyBorder="1" applyAlignment="1" applyProtection="1">
      <alignment horizontal="right" vertical="center" shrinkToFit="1"/>
    </xf>
    <xf numFmtId="0" fontId="3" fillId="0" borderId="4" xfId="0" applyFont="1" applyBorder="1" applyAlignment="1" applyProtection="1">
      <alignment horizontal="right" vertical="top" wrapText="1"/>
    </xf>
    <xf numFmtId="0" fontId="3" fillId="0" borderId="4" xfId="0" applyFont="1" applyBorder="1" applyAlignment="1" applyProtection="1">
      <alignment horizontal="right" vertical="center" wrapText="1"/>
    </xf>
    <xf numFmtId="3" fontId="2" fillId="0" borderId="4" xfId="0" applyNumberFormat="1" applyFont="1" applyBorder="1" applyAlignment="1" applyProtection="1">
      <alignment horizontal="center" vertical="center" shrinkToFit="1"/>
    </xf>
    <xf numFmtId="4" fontId="10" fillId="0" borderId="5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4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/>
    </xf>
    <xf numFmtId="0" fontId="1" fillId="0" borderId="6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right" vertical="center" shrinkToFit="1"/>
    </xf>
    <xf numFmtId="0" fontId="3" fillId="0" borderId="1" xfId="0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horizontal="right" vertical="center" wrapText="1"/>
    </xf>
    <xf numFmtId="3" fontId="2" fillId="0" borderId="1" xfId="0" applyNumberFormat="1" applyFont="1" applyBorder="1" applyAlignment="1" applyProtection="1">
      <alignment horizontal="center" vertical="center" shrinkToFit="1"/>
    </xf>
    <xf numFmtId="4" fontId="10" fillId="0" borderId="7" xfId="0" applyNumberFormat="1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right" vertical="center" shrinkToFit="1"/>
    </xf>
    <xf numFmtId="0" fontId="1" fillId="0" borderId="13" xfId="0" applyFont="1" applyBorder="1" applyAlignment="1" applyProtection="1">
      <alignment horizontal="center" vertical="center" wrapText="1"/>
    </xf>
    <xf numFmtId="1" fontId="2" fillId="0" borderId="14" xfId="0" applyNumberFormat="1" applyFont="1" applyBorder="1" applyAlignment="1" applyProtection="1">
      <alignment horizontal="right" vertical="center" shrinkToFit="1"/>
    </xf>
    <xf numFmtId="0" fontId="3" fillId="0" borderId="14" xfId="0" applyFont="1" applyBorder="1" applyAlignment="1" applyProtection="1">
      <alignment horizontal="right" vertical="top" wrapText="1"/>
    </xf>
    <xf numFmtId="0" fontId="3" fillId="0" borderId="14" xfId="0" applyFont="1" applyBorder="1" applyAlignment="1" applyProtection="1">
      <alignment horizontal="right" vertical="center" wrapText="1"/>
    </xf>
    <xf numFmtId="3" fontId="2" fillId="0" borderId="14" xfId="0" applyNumberFormat="1" applyFont="1" applyBorder="1" applyAlignment="1" applyProtection="1">
      <alignment horizontal="center" vertical="center" shrinkToFit="1"/>
    </xf>
    <xf numFmtId="4" fontId="10" fillId="0" borderId="15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1" fontId="2" fillId="0" borderId="21" xfId="0" applyNumberFormat="1" applyFont="1" applyBorder="1" applyAlignment="1" applyProtection="1">
      <alignment horizontal="right" vertical="center" shrinkToFit="1"/>
    </xf>
    <xf numFmtId="0" fontId="3" fillId="0" borderId="23" xfId="0" applyFont="1" applyBorder="1" applyAlignment="1" applyProtection="1">
      <alignment horizontal="right" vertical="top" wrapText="1"/>
    </xf>
    <xf numFmtId="0" fontId="3" fillId="0" borderId="23" xfId="0" applyFont="1" applyBorder="1" applyAlignment="1" applyProtection="1">
      <alignment horizontal="right" vertical="center" wrapText="1"/>
    </xf>
    <xf numFmtId="3" fontId="2" fillId="0" borderId="23" xfId="0" applyNumberFormat="1" applyFont="1" applyBorder="1" applyAlignment="1" applyProtection="1">
      <alignment horizontal="center" vertical="center" shrinkToFit="1"/>
    </xf>
    <xf numFmtId="4" fontId="10" fillId="0" borderId="24" xfId="0" applyNumberFormat="1" applyFont="1" applyBorder="1" applyAlignment="1" applyProtection="1">
      <alignment horizontal="center" vertical="center"/>
    </xf>
    <xf numFmtId="1" fontId="2" fillId="0" borderId="23" xfId="0" applyNumberFormat="1" applyFont="1" applyBorder="1" applyAlignment="1" applyProtection="1">
      <alignment horizontal="right" vertical="center" shrinkToFit="1"/>
    </xf>
    <xf numFmtId="0" fontId="1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right" vertical="top" wrapText="1"/>
    </xf>
    <xf numFmtId="0" fontId="1" fillId="0" borderId="25" xfId="0" applyFont="1" applyBorder="1" applyAlignment="1" applyProtection="1">
      <alignment horizontal="center" vertical="center" wrapText="1"/>
    </xf>
    <xf numFmtId="0" fontId="6" fillId="0" borderId="27" xfId="0" applyFont="1" applyBorder="1" applyProtection="1"/>
    <xf numFmtId="0" fontId="1" fillId="0" borderId="26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right" vertical="top" wrapText="1"/>
    </xf>
    <xf numFmtId="0" fontId="6" fillId="0" borderId="30" xfId="0" applyFont="1" applyBorder="1" applyAlignment="1" applyProtection="1">
      <alignment wrapText="1"/>
    </xf>
    <xf numFmtId="0" fontId="6" fillId="0" borderId="1" xfId="0" applyFont="1" applyBorder="1" applyProtection="1"/>
    <xf numFmtId="0" fontId="9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Protection="1"/>
    <xf numFmtId="0" fontId="1" fillId="0" borderId="1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top" wrapText="1"/>
    </xf>
    <xf numFmtId="0" fontId="2" fillId="0" borderId="0" xfId="0" applyFont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right" vertical="center" wrapText="1"/>
    </xf>
    <xf numFmtId="0" fontId="1" fillId="3" borderId="17" xfId="0" applyFont="1" applyFill="1" applyBorder="1" applyAlignment="1" applyProtection="1">
      <alignment horizontal="right" vertical="center" wrapText="1"/>
    </xf>
    <xf numFmtId="0" fontId="1" fillId="3" borderId="17" xfId="0" applyFont="1" applyFill="1" applyBorder="1" applyAlignment="1" applyProtection="1">
      <alignment horizontal="right" vertical="top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4" fontId="10" fillId="0" borderId="2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wrapText="1"/>
    </xf>
    <xf numFmtId="0" fontId="3" fillId="4" borderId="0" xfId="0" applyFont="1" applyFill="1" applyAlignment="1" applyProtection="1">
      <alignment horizontal="right" vertical="top" wrapText="1" readingOrder="2"/>
    </xf>
    <xf numFmtId="0" fontId="2" fillId="0" borderId="0" xfId="0" applyFont="1" applyAlignment="1" applyProtection="1">
      <alignment horizontal="right" vertical="top" wrapText="1"/>
    </xf>
    <xf numFmtId="3" fontId="2" fillId="0" borderId="0" xfId="0" applyNumberFormat="1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wrapText="1"/>
    </xf>
    <xf numFmtId="3" fontId="0" fillId="0" borderId="0" xfId="0" applyNumberFormat="1" applyProtection="1"/>
    <xf numFmtId="0" fontId="8" fillId="0" borderId="0" xfId="0" applyFont="1" applyAlignment="1" applyProtection="1">
      <alignment horizontal="right" wrapText="1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ADB0-95A4-4261-B7A1-02B22029CEE6}">
  <sheetPr>
    <pageSetUpPr fitToPage="1"/>
  </sheetPr>
  <dimension ref="B1:Q175"/>
  <sheetViews>
    <sheetView rightToLeft="1" tabSelected="1" topLeftCell="A160" zoomScale="120" zoomScaleNormal="120" workbookViewId="0">
      <selection activeCell="D170" sqref="D170"/>
    </sheetView>
  </sheetViews>
  <sheetFormatPr defaultRowHeight="14.25" x14ac:dyDescent="0.2"/>
  <cols>
    <col min="1" max="1" width="0.625" style="21" customWidth="1"/>
    <col min="2" max="2" width="9" style="13"/>
    <col min="3" max="3" width="9" style="75"/>
    <col min="4" max="4" width="52.25" style="21" customWidth="1"/>
    <col min="5" max="5" width="9" style="21"/>
    <col min="6" max="6" width="9" style="77"/>
    <col min="7" max="7" width="9.25" style="21" bestFit="1" customWidth="1"/>
    <col min="8" max="8" width="16.875" style="21" customWidth="1"/>
    <col min="9" max="9" width="9" style="21"/>
    <col min="10" max="10" width="38.25" style="21" customWidth="1"/>
    <col min="11" max="16384" width="9" style="21"/>
  </cols>
  <sheetData>
    <row r="1" spans="2:17" s="13" customFormat="1" ht="56.25" customHeight="1" thickBot="1" x14ac:dyDescent="0.25">
      <c r="B1" s="9" t="s">
        <v>0</v>
      </c>
      <c r="C1" s="10" t="s">
        <v>183</v>
      </c>
      <c r="D1" s="10" t="s">
        <v>1</v>
      </c>
      <c r="E1" s="10" t="s">
        <v>2</v>
      </c>
      <c r="F1" s="11" t="s">
        <v>93</v>
      </c>
      <c r="G1" s="10" t="s">
        <v>56</v>
      </c>
      <c r="H1" s="12" t="s">
        <v>108</v>
      </c>
      <c r="Q1" s="14"/>
    </row>
    <row r="2" spans="2:17" ht="90" customHeight="1" x14ac:dyDescent="0.2">
      <c r="B2" s="15" t="s">
        <v>3</v>
      </c>
      <c r="C2" s="16">
        <v>1</v>
      </c>
      <c r="D2" s="17" t="s">
        <v>106</v>
      </c>
      <c r="E2" s="18" t="s">
        <v>4</v>
      </c>
      <c r="F2" s="19">
        <v>616</v>
      </c>
      <c r="G2" s="2"/>
      <c r="H2" s="20">
        <f t="shared" ref="H2:H32" si="0">F2*G2</f>
        <v>0</v>
      </c>
      <c r="J2" s="22"/>
      <c r="Q2" s="23"/>
    </row>
    <row r="3" spans="2:17" x14ac:dyDescent="0.2">
      <c r="B3" s="24"/>
      <c r="C3" s="25">
        <v>2</v>
      </c>
      <c r="D3" s="26" t="s">
        <v>57</v>
      </c>
      <c r="E3" s="27" t="s">
        <v>4</v>
      </c>
      <c r="F3" s="28">
        <v>1121</v>
      </c>
      <c r="G3" s="3"/>
      <c r="H3" s="29">
        <f t="shared" si="0"/>
        <v>0</v>
      </c>
      <c r="Q3" s="23"/>
    </row>
    <row r="4" spans="2:17" x14ac:dyDescent="0.2">
      <c r="B4" s="24"/>
      <c r="C4" s="25">
        <v>3</v>
      </c>
      <c r="D4" s="26" t="s">
        <v>5</v>
      </c>
      <c r="E4" s="27" t="s">
        <v>4</v>
      </c>
      <c r="F4" s="28">
        <v>637</v>
      </c>
      <c r="G4" s="3"/>
      <c r="H4" s="29">
        <f t="shared" si="0"/>
        <v>0</v>
      </c>
      <c r="Q4" s="23"/>
    </row>
    <row r="5" spans="2:17" x14ac:dyDescent="0.2">
      <c r="B5" s="24"/>
      <c r="C5" s="25">
        <v>4</v>
      </c>
      <c r="D5" s="26" t="s">
        <v>58</v>
      </c>
      <c r="E5" s="27" t="s">
        <v>4</v>
      </c>
      <c r="F5" s="28">
        <v>1198</v>
      </c>
      <c r="G5" s="3"/>
      <c r="H5" s="29">
        <f t="shared" si="0"/>
        <v>0</v>
      </c>
      <c r="Q5" s="23"/>
    </row>
    <row r="6" spans="2:17" ht="25.5" x14ac:dyDescent="0.2">
      <c r="B6" s="24"/>
      <c r="C6" s="25">
        <v>5</v>
      </c>
      <c r="D6" s="26" t="s">
        <v>6</v>
      </c>
      <c r="E6" s="27" t="s">
        <v>4</v>
      </c>
      <c r="F6" s="28">
        <v>60</v>
      </c>
      <c r="G6" s="3"/>
      <c r="H6" s="29">
        <f t="shared" si="0"/>
        <v>0</v>
      </c>
      <c r="Q6" s="23"/>
    </row>
    <row r="7" spans="2:17" ht="25.5" x14ac:dyDescent="0.2">
      <c r="B7" s="24"/>
      <c r="C7" s="25">
        <v>6</v>
      </c>
      <c r="D7" s="1" t="s">
        <v>96</v>
      </c>
      <c r="E7" s="27" t="s">
        <v>95</v>
      </c>
      <c r="F7" s="5">
        <v>127</v>
      </c>
      <c r="G7" s="3"/>
      <c r="H7" s="29">
        <f t="shared" si="0"/>
        <v>0</v>
      </c>
      <c r="Q7" s="23"/>
    </row>
    <row r="8" spans="2:17" x14ac:dyDescent="0.2">
      <c r="B8" s="24"/>
      <c r="C8" s="30">
        <v>7</v>
      </c>
      <c r="D8" s="26" t="s">
        <v>7</v>
      </c>
      <c r="E8" s="27" t="s">
        <v>4</v>
      </c>
      <c r="F8" s="28">
        <v>1</v>
      </c>
      <c r="G8" s="3"/>
      <c r="H8" s="29">
        <f t="shared" si="0"/>
        <v>0</v>
      </c>
      <c r="Q8" s="23"/>
    </row>
    <row r="9" spans="2:17" ht="15" thickBot="1" x14ac:dyDescent="0.25">
      <c r="B9" s="31"/>
      <c r="C9" s="32">
        <v>8</v>
      </c>
      <c r="D9" s="33" t="s">
        <v>8</v>
      </c>
      <c r="E9" s="34" t="s">
        <v>4</v>
      </c>
      <c r="F9" s="35">
        <v>1</v>
      </c>
      <c r="G9" s="4"/>
      <c r="H9" s="36">
        <f t="shared" si="0"/>
        <v>0</v>
      </c>
      <c r="Q9" s="23"/>
    </row>
    <row r="10" spans="2:17" x14ac:dyDescent="0.2">
      <c r="B10" s="15" t="s">
        <v>9</v>
      </c>
      <c r="C10" s="16">
        <v>9</v>
      </c>
      <c r="D10" s="17" t="s">
        <v>10</v>
      </c>
      <c r="E10" s="18" t="s">
        <v>4</v>
      </c>
      <c r="F10" s="19">
        <v>15</v>
      </c>
      <c r="G10" s="2"/>
      <c r="H10" s="20">
        <f t="shared" si="0"/>
        <v>0</v>
      </c>
      <c r="Q10" s="23"/>
    </row>
    <row r="11" spans="2:17" ht="25.5" x14ac:dyDescent="0.2">
      <c r="B11" s="24"/>
      <c r="C11" s="25">
        <v>10</v>
      </c>
      <c r="D11" s="26" t="s">
        <v>99</v>
      </c>
      <c r="E11" s="7" t="s">
        <v>4</v>
      </c>
      <c r="F11" s="28">
        <v>12</v>
      </c>
      <c r="G11" s="3"/>
      <c r="H11" s="29">
        <f t="shared" si="0"/>
        <v>0</v>
      </c>
      <c r="Q11" s="23"/>
    </row>
    <row r="12" spans="2:17" ht="25.5" x14ac:dyDescent="0.2">
      <c r="B12" s="24"/>
      <c r="C12" s="25">
        <v>11</v>
      </c>
      <c r="D12" s="26" t="s">
        <v>102</v>
      </c>
      <c r="E12" s="7" t="s">
        <v>4</v>
      </c>
      <c r="F12" s="28">
        <v>250</v>
      </c>
      <c r="G12" s="3"/>
      <c r="H12" s="29">
        <f t="shared" si="0"/>
        <v>0</v>
      </c>
      <c r="Q12" s="23"/>
    </row>
    <row r="13" spans="2:17" ht="25.5" x14ac:dyDescent="0.2">
      <c r="B13" s="24"/>
      <c r="C13" s="25">
        <v>12</v>
      </c>
      <c r="D13" s="26" t="s">
        <v>100</v>
      </c>
      <c r="E13" s="7" t="s">
        <v>4</v>
      </c>
      <c r="F13" s="28">
        <v>25</v>
      </c>
      <c r="G13" s="3"/>
      <c r="H13" s="29">
        <f t="shared" si="0"/>
        <v>0</v>
      </c>
      <c r="Q13" s="23"/>
    </row>
    <row r="14" spans="2:17" ht="25.5" x14ac:dyDescent="0.2">
      <c r="B14" s="24"/>
      <c r="C14" s="25">
        <v>13</v>
      </c>
      <c r="D14" s="26" t="s">
        <v>101</v>
      </c>
      <c r="E14" s="7" t="s">
        <v>4</v>
      </c>
      <c r="F14" s="28">
        <v>3</v>
      </c>
      <c r="G14" s="3"/>
      <c r="H14" s="29">
        <f t="shared" si="0"/>
        <v>0</v>
      </c>
      <c r="Q14" s="23"/>
    </row>
    <row r="15" spans="2:17" ht="25.5" x14ac:dyDescent="0.2">
      <c r="B15" s="24"/>
      <c r="C15" s="25">
        <v>14</v>
      </c>
      <c r="D15" s="26" t="s">
        <v>103</v>
      </c>
      <c r="E15" s="7" t="s">
        <v>4</v>
      </c>
      <c r="F15" s="28">
        <v>3</v>
      </c>
      <c r="G15" s="3"/>
      <c r="H15" s="29">
        <f t="shared" si="0"/>
        <v>0</v>
      </c>
      <c r="Q15" s="23"/>
    </row>
    <row r="16" spans="2:17" x14ac:dyDescent="0.2">
      <c r="B16" s="24"/>
      <c r="C16" s="25">
        <v>15</v>
      </c>
      <c r="D16" s="26" t="s">
        <v>11</v>
      </c>
      <c r="E16" s="27" t="s">
        <v>4</v>
      </c>
      <c r="F16" s="28">
        <v>1</v>
      </c>
      <c r="G16" s="3"/>
      <c r="H16" s="29">
        <f t="shared" si="0"/>
        <v>0</v>
      </c>
      <c r="Q16" s="23"/>
    </row>
    <row r="17" spans="2:17" x14ac:dyDescent="0.2">
      <c r="B17" s="24"/>
      <c r="C17" s="25">
        <v>16</v>
      </c>
      <c r="D17" s="26" t="s">
        <v>12</v>
      </c>
      <c r="E17" s="27" t="s">
        <v>4</v>
      </c>
      <c r="F17" s="28">
        <v>1</v>
      </c>
      <c r="G17" s="3"/>
      <c r="H17" s="29">
        <f t="shared" si="0"/>
        <v>0</v>
      </c>
      <c r="Q17" s="23"/>
    </row>
    <row r="18" spans="2:17" x14ac:dyDescent="0.2">
      <c r="B18" s="24"/>
      <c r="C18" s="25">
        <v>17</v>
      </c>
      <c r="D18" s="26" t="s">
        <v>13</v>
      </c>
      <c r="E18" s="27" t="s">
        <v>4</v>
      </c>
      <c r="F18" s="28">
        <v>1</v>
      </c>
      <c r="G18" s="3"/>
      <c r="H18" s="29">
        <f t="shared" si="0"/>
        <v>0</v>
      </c>
      <c r="Q18" s="23"/>
    </row>
    <row r="19" spans="2:17" x14ac:dyDescent="0.2">
      <c r="B19" s="24"/>
      <c r="C19" s="25">
        <v>18</v>
      </c>
      <c r="D19" s="26" t="s">
        <v>14</v>
      </c>
      <c r="E19" s="27" t="s">
        <v>4</v>
      </c>
      <c r="F19" s="28">
        <v>1</v>
      </c>
      <c r="G19" s="3"/>
      <c r="H19" s="29">
        <f t="shared" si="0"/>
        <v>0</v>
      </c>
      <c r="Q19" s="23"/>
    </row>
    <row r="20" spans="2:17" x14ac:dyDescent="0.2">
      <c r="B20" s="24"/>
      <c r="C20" s="25">
        <v>19</v>
      </c>
      <c r="D20" s="26" t="s">
        <v>15</v>
      </c>
      <c r="E20" s="27" t="s">
        <v>4</v>
      </c>
      <c r="F20" s="28">
        <v>1</v>
      </c>
      <c r="G20" s="3"/>
      <c r="H20" s="29">
        <f t="shared" si="0"/>
        <v>0</v>
      </c>
      <c r="Q20" s="23"/>
    </row>
    <row r="21" spans="2:17" x14ac:dyDescent="0.2">
      <c r="B21" s="24"/>
      <c r="C21" s="25">
        <v>20</v>
      </c>
      <c r="D21" s="26" t="s">
        <v>16</v>
      </c>
      <c r="E21" s="27" t="s">
        <v>4</v>
      </c>
      <c r="F21" s="28">
        <v>1</v>
      </c>
      <c r="G21" s="3"/>
      <c r="H21" s="29">
        <f t="shared" si="0"/>
        <v>0</v>
      </c>
      <c r="Q21" s="23"/>
    </row>
    <row r="22" spans="2:17" ht="15" thickBot="1" x14ac:dyDescent="0.25">
      <c r="B22" s="37"/>
      <c r="C22" s="38">
        <v>21</v>
      </c>
      <c r="D22" s="39" t="s">
        <v>17</v>
      </c>
      <c r="E22" s="40" t="s">
        <v>4</v>
      </c>
      <c r="F22" s="41">
        <v>1</v>
      </c>
      <c r="G22" s="8"/>
      <c r="H22" s="42">
        <f t="shared" si="0"/>
        <v>0</v>
      </c>
      <c r="Q22" s="23"/>
    </row>
    <row r="23" spans="2:17" x14ac:dyDescent="0.2">
      <c r="B23" s="15" t="s">
        <v>18</v>
      </c>
      <c r="C23" s="16">
        <v>22</v>
      </c>
      <c r="D23" s="17" t="s">
        <v>88</v>
      </c>
      <c r="E23" s="18" t="s">
        <v>4</v>
      </c>
      <c r="F23" s="19">
        <v>3</v>
      </c>
      <c r="G23" s="2"/>
      <c r="H23" s="20">
        <f t="shared" si="0"/>
        <v>0</v>
      </c>
      <c r="Q23" s="23"/>
    </row>
    <row r="24" spans="2:17" x14ac:dyDescent="0.2">
      <c r="B24" s="24"/>
      <c r="C24" s="25">
        <v>23</v>
      </c>
      <c r="D24" s="1" t="s">
        <v>94</v>
      </c>
      <c r="E24" s="27" t="s">
        <v>4</v>
      </c>
      <c r="F24" s="6">
        <v>50</v>
      </c>
      <c r="G24" s="3"/>
      <c r="H24" s="29">
        <f t="shared" si="0"/>
        <v>0</v>
      </c>
      <c r="Q24" s="23"/>
    </row>
    <row r="25" spans="2:17" ht="25.5" x14ac:dyDescent="0.2">
      <c r="B25" s="24"/>
      <c r="C25" s="25">
        <v>24</v>
      </c>
      <c r="D25" s="26" t="s">
        <v>59</v>
      </c>
      <c r="E25" s="27" t="s">
        <v>4</v>
      </c>
      <c r="F25" s="28">
        <v>1</v>
      </c>
      <c r="G25" s="3"/>
      <c r="H25" s="29">
        <f t="shared" si="0"/>
        <v>0</v>
      </c>
      <c r="Q25" s="23"/>
    </row>
    <row r="26" spans="2:17" x14ac:dyDescent="0.2">
      <c r="B26" s="24"/>
      <c r="C26" s="25">
        <v>25</v>
      </c>
      <c r="D26" s="26" t="s">
        <v>19</v>
      </c>
      <c r="E26" s="27" t="s">
        <v>4</v>
      </c>
      <c r="F26" s="28">
        <v>1</v>
      </c>
      <c r="G26" s="3"/>
      <c r="H26" s="29">
        <f t="shared" si="0"/>
        <v>0</v>
      </c>
      <c r="Q26" s="23"/>
    </row>
    <row r="27" spans="2:17" ht="17.25" customHeight="1" x14ac:dyDescent="0.2">
      <c r="B27" s="24"/>
      <c r="C27" s="25">
        <v>26</v>
      </c>
      <c r="D27" s="26" t="s">
        <v>91</v>
      </c>
      <c r="E27" s="27" t="s">
        <v>4</v>
      </c>
      <c r="F27" s="28">
        <v>1</v>
      </c>
      <c r="G27" s="3"/>
      <c r="H27" s="29">
        <f t="shared" si="0"/>
        <v>0</v>
      </c>
      <c r="Q27" s="23"/>
    </row>
    <row r="28" spans="2:17" ht="15.75" customHeight="1" thickBot="1" x14ac:dyDescent="0.25">
      <c r="B28" s="31"/>
      <c r="C28" s="32">
        <v>27</v>
      </c>
      <c r="D28" s="33" t="s">
        <v>92</v>
      </c>
      <c r="E28" s="34" t="s">
        <v>4</v>
      </c>
      <c r="F28" s="35">
        <v>1</v>
      </c>
      <c r="G28" s="4"/>
      <c r="H28" s="36">
        <f t="shared" si="0"/>
        <v>0</v>
      </c>
      <c r="Q28" s="23"/>
    </row>
    <row r="29" spans="2:17" ht="17.25" customHeight="1" x14ac:dyDescent="0.2">
      <c r="B29" s="15" t="s">
        <v>20</v>
      </c>
      <c r="C29" s="16">
        <v>28</v>
      </c>
      <c r="D29" s="17" t="s">
        <v>89</v>
      </c>
      <c r="E29" s="18" t="s">
        <v>4</v>
      </c>
      <c r="F29" s="19">
        <v>1</v>
      </c>
      <c r="G29" s="2"/>
      <c r="H29" s="20">
        <f t="shared" si="0"/>
        <v>0</v>
      </c>
      <c r="Q29" s="23"/>
    </row>
    <row r="30" spans="2:17" x14ac:dyDescent="0.2">
      <c r="B30" s="24"/>
      <c r="C30" s="25">
        <v>29</v>
      </c>
      <c r="D30" s="26" t="s">
        <v>21</v>
      </c>
      <c r="E30" s="27" t="s">
        <v>4</v>
      </c>
      <c r="F30" s="28">
        <v>45</v>
      </c>
      <c r="G30" s="3"/>
      <c r="H30" s="29">
        <f t="shared" si="0"/>
        <v>0</v>
      </c>
      <c r="Q30" s="23"/>
    </row>
    <row r="31" spans="2:17" x14ac:dyDescent="0.2">
      <c r="B31" s="24"/>
      <c r="C31" s="25">
        <v>30</v>
      </c>
      <c r="D31" s="26" t="s">
        <v>60</v>
      </c>
      <c r="E31" s="27" t="s">
        <v>4</v>
      </c>
      <c r="F31" s="28">
        <v>1</v>
      </c>
      <c r="G31" s="3"/>
      <c r="H31" s="29">
        <f t="shared" si="0"/>
        <v>0</v>
      </c>
      <c r="Q31" s="23"/>
    </row>
    <row r="32" spans="2:17" x14ac:dyDescent="0.2">
      <c r="B32" s="24"/>
      <c r="C32" s="25">
        <v>31</v>
      </c>
      <c r="D32" s="26" t="s">
        <v>22</v>
      </c>
      <c r="E32" s="27" t="s">
        <v>4</v>
      </c>
      <c r="F32" s="28">
        <v>616</v>
      </c>
      <c r="G32" s="3"/>
      <c r="H32" s="29">
        <f t="shared" si="0"/>
        <v>0</v>
      </c>
      <c r="Q32" s="23"/>
    </row>
    <row r="33" spans="2:17" x14ac:dyDescent="0.2">
      <c r="B33" s="24"/>
      <c r="C33" s="25">
        <v>32</v>
      </c>
      <c r="D33" s="26" t="s">
        <v>23</v>
      </c>
      <c r="E33" s="27" t="s">
        <v>4</v>
      </c>
      <c r="F33" s="28">
        <v>10</v>
      </c>
      <c r="G33" s="3"/>
      <c r="H33" s="29">
        <f t="shared" ref="H33:H64" si="1">F33*G33</f>
        <v>0</v>
      </c>
      <c r="Q33" s="23"/>
    </row>
    <row r="34" spans="2:17" ht="15" thickBot="1" x14ac:dyDescent="0.25">
      <c r="B34" s="37"/>
      <c r="C34" s="43">
        <v>33</v>
      </c>
      <c r="D34" s="39" t="s">
        <v>24</v>
      </c>
      <c r="E34" s="40" t="s">
        <v>4</v>
      </c>
      <c r="F34" s="41">
        <v>1</v>
      </c>
      <c r="G34" s="8"/>
      <c r="H34" s="42">
        <f t="shared" si="1"/>
        <v>0</v>
      </c>
      <c r="Q34" s="23"/>
    </row>
    <row r="35" spans="2:17" ht="17.25" customHeight="1" x14ac:dyDescent="0.2">
      <c r="B35" s="15" t="s">
        <v>109</v>
      </c>
      <c r="C35" s="16">
        <v>34</v>
      </c>
      <c r="D35" s="17" t="s">
        <v>61</v>
      </c>
      <c r="E35" s="18" t="s">
        <v>4</v>
      </c>
      <c r="F35" s="19">
        <v>15</v>
      </c>
      <c r="G35" s="2"/>
      <c r="H35" s="20">
        <f t="shared" si="1"/>
        <v>0</v>
      </c>
      <c r="Q35" s="23"/>
    </row>
    <row r="36" spans="2:17" x14ac:dyDescent="0.2">
      <c r="B36" s="24"/>
      <c r="C36" s="25">
        <v>35</v>
      </c>
      <c r="D36" s="26" t="s">
        <v>62</v>
      </c>
      <c r="E36" s="27" t="s">
        <v>4</v>
      </c>
      <c r="F36" s="28">
        <v>1</v>
      </c>
      <c r="G36" s="3"/>
      <c r="H36" s="29">
        <f t="shared" si="1"/>
        <v>0</v>
      </c>
      <c r="Q36" s="23"/>
    </row>
    <row r="37" spans="2:17" x14ac:dyDescent="0.2">
      <c r="B37" s="24"/>
      <c r="C37" s="25">
        <v>36</v>
      </c>
      <c r="D37" s="26" t="s">
        <v>63</v>
      </c>
      <c r="E37" s="27" t="s">
        <v>4</v>
      </c>
      <c r="F37" s="28">
        <v>1</v>
      </c>
      <c r="G37" s="3"/>
      <c r="H37" s="29">
        <f t="shared" si="1"/>
        <v>0</v>
      </c>
      <c r="Q37" s="23"/>
    </row>
    <row r="38" spans="2:17" x14ac:dyDescent="0.2">
      <c r="B38" s="24"/>
      <c r="C38" s="25">
        <v>37</v>
      </c>
      <c r="D38" s="26" t="s">
        <v>64</v>
      </c>
      <c r="E38" s="27" t="s">
        <v>4</v>
      </c>
      <c r="F38" s="28">
        <v>4</v>
      </c>
      <c r="G38" s="3"/>
      <c r="H38" s="29">
        <f t="shared" si="1"/>
        <v>0</v>
      </c>
      <c r="Q38" s="23"/>
    </row>
    <row r="39" spans="2:17" x14ac:dyDescent="0.2">
      <c r="B39" s="24"/>
      <c r="C39" s="25">
        <v>38</v>
      </c>
      <c r="D39" s="26" t="s">
        <v>65</v>
      </c>
      <c r="E39" s="27" t="s">
        <v>4</v>
      </c>
      <c r="F39" s="28">
        <v>106</v>
      </c>
      <c r="G39" s="3"/>
      <c r="H39" s="29">
        <f t="shared" si="1"/>
        <v>0</v>
      </c>
      <c r="Q39" s="23"/>
    </row>
    <row r="40" spans="2:17" x14ac:dyDescent="0.2">
      <c r="B40" s="24"/>
      <c r="C40" s="25">
        <v>39</v>
      </c>
      <c r="D40" s="26" t="s">
        <v>25</v>
      </c>
      <c r="E40" s="27" t="s">
        <v>4</v>
      </c>
      <c r="F40" s="28">
        <v>220</v>
      </c>
      <c r="G40" s="3"/>
      <c r="H40" s="29">
        <f t="shared" si="1"/>
        <v>0</v>
      </c>
      <c r="Q40" s="23"/>
    </row>
    <row r="41" spans="2:17" x14ac:dyDescent="0.2">
      <c r="B41" s="24"/>
      <c r="C41" s="25">
        <v>40</v>
      </c>
      <c r="D41" s="26" t="s">
        <v>26</v>
      </c>
      <c r="E41" s="27" t="s">
        <v>4</v>
      </c>
      <c r="F41" s="28">
        <v>20</v>
      </c>
      <c r="G41" s="3"/>
      <c r="H41" s="29">
        <f t="shared" si="1"/>
        <v>0</v>
      </c>
      <c r="Q41" s="23"/>
    </row>
    <row r="42" spans="2:17" x14ac:dyDescent="0.2">
      <c r="B42" s="24"/>
      <c r="C42" s="25">
        <v>41</v>
      </c>
      <c r="D42" s="26" t="s">
        <v>66</v>
      </c>
      <c r="E42" s="27" t="s">
        <v>4</v>
      </c>
      <c r="F42" s="28">
        <v>30</v>
      </c>
      <c r="G42" s="3"/>
      <c r="H42" s="29">
        <f t="shared" si="1"/>
        <v>0</v>
      </c>
      <c r="Q42" s="23"/>
    </row>
    <row r="43" spans="2:17" x14ac:dyDescent="0.2">
      <c r="B43" s="24"/>
      <c r="C43" s="25">
        <v>42</v>
      </c>
      <c r="D43" s="26" t="s">
        <v>27</v>
      </c>
      <c r="E43" s="27" t="s">
        <v>4</v>
      </c>
      <c r="F43" s="28">
        <v>116</v>
      </c>
      <c r="G43" s="3"/>
      <c r="H43" s="29">
        <f t="shared" si="1"/>
        <v>0</v>
      </c>
      <c r="Q43" s="23"/>
    </row>
    <row r="44" spans="2:17" x14ac:dyDescent="0.2">
      <c r="B44" s="24"/>
      <c r="C44" s="25">
        <v>43</v>
      </c>
      <c r="D44" s="26" t="s">
        <v>114</v>
      </c>
      <c r="E44" s="27" t="s">
        <v>4</v>
      </c>
      <c r="F44" s="28">
        <v>2</v>
      </c>
      <c r="G44" s="3"/>
      <c r="H44" s="29">
        <f t="shared" si="1"/>
        <v>0</v>
      </c>
      <c r="Q44" s="23"/>
    </row>
    <row r="45" spans="2:17" x14ac:dyDescent="0.2">
      <c r="B45" s="24"/>
      <c r="C45" s="25">
        <v>44</v>
      </c>
      <c r="D45" s="26" t="s">
        <v>115</v>
      </c>
      <c r="E45" s="27" t="s">
        <v>4</v>
      </c>
      <c r="F45" s="28">
        <v>1</v>
      </c>
      <c r="G45" s="3"/>
      <c r="H45" s="29">
        <f t="shared" si="1"/>
        <v>0</v>
      </c>
      <c r="Q45" s="23"/>
    </row>
    <row r="46" spans="2:17" x14ac:dyDescent="0.2">
      <c r="B46" s="24"/>
      <c r="C46" s="25">
        <v>45</v>
      </c>
      <c r="D46" s="26" t="s">
        <v>116</v>
      </c>
      <c r="E46" s="27" t="s">
        <v>4</v>
      </c>
      <c r="F46" s="28">
        <v>2</v>
      </c>
      <c r="G46" s="3"/>
      <c r="H46" s="29">
        <f t="shared" si="1"/>
        <v>0</v>
      </c>
      <c r="Q46" s="23"/>
    </row>
    <row r="47" spans="2:17" x14ac:dyDescent="0.2">
      <c r="B47" s="24"/>
      <c r="C47" s="25">
        <v>46</v>
      </c>
      <c r="D47" s="26" t="s">
        <v>117</v>
      </c>
      <c r="E47" s="27" t="s">
        <v>4</v>
      </c>
      <c r="F47" s="28">
        <v>2</v>
      </c>
      <c r="G47" s="3"/>
      <c r="H47" s="29">
        <f t="shared" si="1"/>
        <v>0</v>
      </c>
      <c r="Q47" s="23"/>
    </row>
    <row r="48" spans="2:17" x14ac:dyDescent="0.2">
      <c r="B48" s="24"/>
      <c r="C48" s="25">
        <v>47</v>
      </c>
      <c r="D48" s="26" t="s">
        <v>118</v>
      </c>
      <c r="E48" s="27" t="s">
        <v>4</v>
      </c>
      <c r="F48" s="28">
        <v>2</v>
      </c>
      <c r="G48" s="3"/>
      <c r="H48" s="29">
        <f t="shared" si="1"/>
        <v>0</v>
      </c>
      <c r="Q48" s="23"/>
    </row>
    <row r="49" spans="2:17" x14ac:dyDescent="0.2">
      <c r="B49" s="24"/>
      <c r="C49" s="25">
        <v>48</v>
      </c>
      <c r="D49" s="26" t="s">
        <v>119</v>
      </c>
      <c r="E49" s="27" t="s">
        <v>4</v>
      </c>
      <c r="F49" s="28">
        <v>1</v>
      </c>
      <c r="G49" s="3"/>
      <c r="H49" s="29">
        <f t="shared" si="1"/>
        <v>0</v>
      </c>
      <c r="Q49" s="23"/>
    </row>
    <row r="50" spans="2:17" x14ac:dyDescent="0.2">
      <c r="B50" s="24"/>
      <c r="C50" s="25">
        <v>49</v>
      </c>
      <c r="D50" s="26" t="s">
        <v>28</v>
      </c>
      <c r="E50" s="27" t="s">
        <v>4</v>
      </c>
      <c r="F50" s="28">
        <v>1</v>
      </c>
      <c r="G50" s="3"/>
      <c r="H50" s="29">
        <f t="shared" si="1"/>
        <v>0</v>
      </c>
      <c r="Q50" s="23"/>
    </row>
    <row r="51" spans="2:17" x14ac:dyDescent="0.2">
      <c r="B51" s="24"/>
      <c r="C51" s="25">
        <v>50</v>
      </c>
      <c r="D51" s="26" t="s">
        <v>29</v>
      </c>
      <c r="E51" s="27" t="s">
        <v>4</v>
      </c>
      <c r="F51" s="28">
        <v>7</v>
      </c>
      <c r="G51" s="3"/>
      <c r="H51" s="29">
        <f t="shared" si="1"/>
        <v>0</v>
      </c>
      <c r="Q51" s="23"/>
    </row>
    <row r="52" spans="2:17" x14ac:dyDescent="0.2">
      <c r="B52" s="24"/>
      <c r="C52" s="25">
        <v>51</v>
      </c>
      <c r="D52" s="26" t="s">
        <v>30</v>
      </c>
      <c r="E52" s="27" t="s">
        <v>4</v>
      </c>
      <c r="F52" s="28">
        <v>10</v>
      </c>
      <c r="G52" s="3"/>
      <c r="H52" s="29">
        <f t="shared" si="1"/>
        <v>0</v>
      </c>
      <c r="Q52" s="23"/>
    </row>
    <row r="53" spans="2:17" x14ac:dyDescent="0.2">
      <c r="B53" s="24"/>
      <c r="C53" s="25">
        <v>52</v>
      </c>
      <c r="D53" s="26" t="s">
        <v>120</v>
      </c>
      <c r="E53" s="27" t="s">
        <v>4</v>
      </c>
      <c r="F53" s="28">
        <v>1</v>
      </c>
      <c r="G53" s="3"/>
      <c r="H53" s="29">
        <f t="shared" si="1"/>
        <v>0</v>
      </c>
      <c r="Q53" s="23"/>
    </row>
    <row r="54" spans="2:17" ht="25.5" x14ac:dyDescent="0.2">
      <c r="B54" s="24"/>
      <c r="C54" s="25">
        <v>53</v>
      </c>
      <c r="D54" s="26" t="s">
        <v>121</v>
      </c>
      <c r="E54" s="27" t="s">
        <v>4</v>
      </c>
      <c r="F54" s="28">
        <v>1</v>
      </c>
      <c r="G54" s="3"/>
      <c r="H54" s="29">
        <f t="shared" si="1"/>
        <v>0</v>
      </c>
      <c r="Q54" s="23"/>
    </row>
    <row r="55" spans="2:17" x14ac:dyDescent="0.2">
      <c r="B55" s="24"/>
      <c r="C55" s="25">
        <v>54</v>
      </c>
      <c r="D55" s="26" t="s">
        <v>122</v>
      </c>
      <c r="E55" s="27" t="s">
        <v>4</v>
      </c>
      <c r="F55" s="28">
        <v>1</v>
      </c>
      <c r="G55" s="3"/>
      <c r="H55" s="29">
        <f t="shared" si="1"/>
        <v>0</v>
      </c>
      <c r="Q55" s="23"/>
    </row>
    <row r="56" spans="2:17" x14ac:dyDescent="0.2">
      <c r="B56" s="24"/>
      <c r="C56" s="25">
        <v>55</v>
      </c>
      <c r="D56" s="26" t="s">
        <v>149</v>
      </c>
      <c r="E56" s="27" t="s">
        <v>4</v>
      </c>
      <c r="F56" s="28">
        <v>1</v>
      </c>
      <c r="G56" s="3"/>
      <c r="H56" s="29">
        <f t="shared" si="1"/>
        <v>0</v>
      </c>
      <c r="Q56" s="23"/>
    </row>
    <row r="57" spans="2:17" x14ac:dyDescent="0.2">
      <c r="B57" s="24"/>
      <c r="C57" s="25">
        <v>56</v>
      </c>
      <c r="D57" s="26" t="s">
        <v>150</v>
      </c>
      <c r="E57" s="27" t="s">
        <v>4</v>
      </c>
      <c r="F57" s="28">
        <v>1</v>
      </c>
      <c r="G57" s="3"/>
      <c r="H57" s="29">
        <f t="shared" si="1"/>
        <v>0</v>
      </c>
      <c r="Q57" s="23"/>
    </row>
    <row r="58" spans="2:17" x14ac:dyDescent="0.2">
      <c r="B58" s="24"/>
      <c r="C58" s="25">
        <v>57</v>
      </c>
      <c r="D58" s="26" t="s">
        <v>31</v>
      </c>
      <c r="E58" s="27" t="s">
        <v>4</v>
      </c>
      <c r="F58" s="28">
        <v>1</v>
      </c>
      <c r="G58" s="3"/>
      <c r="H58" s="29">
        <f t="shared" si="1"/>
        <v>0</v>
      </c>
      <c r="Q58" s="23"/>
    </row>
    <row r="59" spans="2:17" x14ac:dyDescent="0.2">
      <c r="B59" s="24"/>
      <c r="C59" s="25">
        <v>58</v>
      </c>
      <c r="D59" s="26" t="s">
        <v>111</v>
      </c>
      <c r="E59" s="27" t="s">
        <v>4</v>
      </c>
      <c r="F59" s="28">
        <v>2</v>
      </c>
      <c r="G59" s="3"/>
      <c r="H59" s="29">
        <f t="shared" si="1"/>
        <v>0</v>
      </c>
      <c r="Q59" s="23"/>
    </row>
    <row r="60" spans="2:17" x14ac:dyDescent="0.2">
      <c r="B60" s="24"/>
      <c r="C60" s="30">
        <v>59</v>
      </c>
      <c r="D60" s="26" t="s">
        <v>112</v>
      </c>
      <c r="E60" s="27" t="s">
        <v>4</v>
      </c>
      <c r="F60" s="28">
        <v>2</v>
      </c>
      <c r="G60" s="3"/>
      <c r="H60" s="29">
        <f t="shared" si="1"/>
        <v>0</v>
      </c>
      <c r="Q60" s="23"/>
    </row>
    <row r="61" spans="2:17" x14ac:dyDescent="0.2">
      <c r="B61" s="24"/>
      <c r="C61" s="25">
        <v>60</v>
      </c>
      <c r="D61" s="26" t="s">
        <v>32</v>
      </c>
      <c r="E61" s="27" t="s">
        <v>4</v>
      </c>
      <c r="F61" s="28">
        <v>1</v>
      </c>
      <c r="G61" s="3"/>
      <c r="H61" s="29">
        <f t="shared" si="1"/>
        <v>0</v>
      </c>
      <c r="Q61" s="23"/>
    </row>
    <row r="62" spans="2:17" ht="15" thickBot="1" x14ac:dyDescent="0.25">
      <c r="B62" s="37"/>
      <c r="C62" s="38">
        <v>61</v>
      </c>
      <c r="D62" s="39" t="s">
        <v>49</v>
      </c>
      <c r="E62" s="40" t="s">
        <v>4</v>
      </c>
      <c r="F62" s="41">
        <v>125</v>
      </c>
      <c r="G62" s="8"/>
      <c r="H62" s="42">
        <f t="shared" si="1"/>
        <v>0</v>
      </c>
      <c r="Q62" s="23"/>
    </row>
    <row r="63" spans="2:17" x14ac:dyDescent="0.2">
      <c r="B63" s="44" t="s">
        <v>110</v>
      </c>
      <c r="C63" s="16">
        <v>62</v>
      </c>
      <c r="D63" s="45" t="s">
        <v>38</v>
      </c>
      <c r="E63" s="18" t="s">
        <v>4</v>
      </c>
      <c r="F63" s="19">
        <v>5</v>
      </c>
      <c r="G63" s="2"/>
      <c r="H63" s="20">
        <f t="shared" si="1"/>
        <v>0</v>
      </c>
      <c r="Q63" s="23"/>
    </row>
    <row r="64" spans="2:17" x14ac:dyDescent="0.2">
      <c r="B64" s="46"/>
      <c r="C64" s="25">
        <v>63</v>
      </c>
      <c r="D64" s="47" t="s">
        <v>70</v>
      </c>
      <c r="E64" s="27" t="s">
        <v>4</v>
      </c>
      <c r="F64" s="28">
        <v>5</v>
      </c>
      <c r="G64" s="3"/>
      <c r="H64" s="29">
        <f t="shared" si="1"/>
        <v>0</v>
      </c>
      <c r="Q64" s="23"/>
    </row>
    <row r="65" spans="2:17" x14ac:dyDescent="0.2">
      <c r="B65" s="46"/>
      <c r="C65" s="25">
        <v>64</v>
      </c>
      <c r="D65" s="47" t="s">
        <v>39</v>
      </c>
      <c r="E65" s="27" t="s">
        <v>4</v>
      </c>
      <c r="F65" s="28">
        <v>5</v>
      </c>
      <c r="G65" s="3"/>
      <c r="H65" s="29">
        <f t="shared" ref="H65:H96" si="2">F65*G65</f>
        <v>0</v>
      </c>
      <c r="Q65" s="23"/>
    </row>
    <row r="66" spans="2:17" ht="15" thickBot="1" x14ac:dyDescent="0.25">
      <c r="B66" s="48"/>
      <c r="C66" s="32">
        <v>65</v>
      </c>
      <c r="D66" s="49" t="s">
        <v>40</v>
      </c>
      <c r="E66" s="34" t="s">
        <v>4</v>
      </c>
      <c r="F66" s="35">
        <v>5</v>
      </c>
      <c r="G66" s="4"/>
      <c r="H66" s="36">
        <f t="shared" si="2"/>
        <v>0</v>
      </c>
      <c r="Q66" s="23"/>
    </row>
    <row r="67" spans="2:17" ht="12" customHeight="1" x14ac:dyDescent="0.2">
      <c r="B67" s="44" t="s">
        <v>41</v>
      </c>
      <c r="C67" s="16">
        <v>66</v>
      </c>
      <c r="D67" s="50" t="s">
        <v>146</v>
      </c>
      <c r="E67" s="18" t="s">
        <v>42</v>
      </c>
      <c r="F67" s="19">
        <v>1</v>
      </c>
      <c r="G67" s="2"/>
      <c r="H67" s="20">
        <f t="shared" si="2"/>
        <v>0</v>
      </c>
      <c r="Q67" s="23"/>
    </row>
    <row r="68" spans="2:17" ht="14.25" customHeight="1" x14ac:dyDescent="0.2">
      <c r="B68" s="24"/>
      <c r="C68" s="25">
        <v>67</v>
      </c>
      <c r="D68" s="26" t="s">
        <v>148</v>
      </c>
      <c r="E68" s="27" t="s">
        <v>113</v>
      </c>
      <c r="F68" s="28">
        <v>1</v>
      </c>
      <c r="G68" s="3"/>
      <c r="H68" s="29">
        <f t="shared" si="2"/>
        <v>0</v>
      </c>
      <c r="Q68" s="23"/>
    </row>
    <row r="69" spans="2:17" x14ac:dyDescent="0.2">
      <c r="B69" s="24"/>
      <c r="C69" s="25">
        <v>68</v>
      </c>
      <c r="D69" s="26" t="s">
        <v>90</v>
      </c>
      <c r="E69" s="27" t="s">
        <v>42</v>
      </c>
      <c r="F69" s="28">
        <v>1</v>
      </c>
      <c r="G69" s="3"/>
      <c r="H69" s="29">
        <f t="shared" si="2"/>
        <v>0</v>
      </c>
      <c r="Q69" s="23"/>
    </row>
    <row r="70" spans="2:17" ht="15" thickBot="1" x14ac:dyDescent="0.25">
      <c r="B70" s="31"/>
      <c r="C70" s="32">
        <v>69</v>
      </c>
      <c r="D70" s="33" t="s">
        <v>147</v>
      </c>
      <c r="E70" s="34" t="s">
        <v>42</v>
      </c>
      <c r="F70" s="35">
        <v>1</v>
      </c>
      <c r="G70" s="4"/>
      <c r="H70" s="36">
        <f t="shared" si="2"/>
        <v>0</v>
      </c>
      <c r="Q70" s="23"/>
    </row>
    <row r="71" spans="2:17" ht="14.25" customHeight="1" x14ac:dyDescent="0.2">
      <c r="B71" s="15" t="s">
        <v>181</v>
      </c>
      <c r="C71" s="16">
        <v>70</v>
      </c>
      <c r="D71" s="17" t="s">
        <v>123</v>
      </c>
      <c r="E71" s="18" t="s">
        <v>4</v>
      </c>
      <c r="F71" s="19">
        <v>1</v>
      </c>
      <c r="G71" s="2"/>
      <c r="H71" s="20">
        <f t="shared" si="2"/>
        <v>0</v>
      </c>
      <c r="Q71" s="23"/>
    </row>
    <row r="72" spans="2:17" x14ac:dyDescent="0.2">
      <c r="B72" s="24"/>
      <c r="C72" s="25">
        <v>71</v>
      </c>
      <c r="D72" s="26" t="s">
        <v>124</v>
      </c>
      <c r="E72" s="27" t="s">
        <v>4</v>
      </c>
      <c r="F72" s="28">
        <v>1</v>
      </c>
      <c r="G72" s="3"/>
      <c r="H72" s="29">
        <f t="shared" si="2"/>
        <v>0</v>
      </c>
      <c r="Q72" s="23"/>
    </row>
    <row r="73" spans="2:17" x14ac:dyDescent="0.2">
      <c r="B73" s="24"/>
      <c r="C73" s="25">
        <v>72</v>
      </c>
      <c r="D73" s="26" t="s">
        <v>33</v>
      </c>
      <c r="E73" s="27" t="s">
        <v>4</v>
      </c>
      <c r="F73" s="28">
        <v>1</v>
      </c>
      <c r="G73" s="3"/>
      <c r="H73" s="29">
        <f t="shared" si="2"/>
        <v>0</v>
      </c>
      <c r="Q73" s="23"/>
    </row>
    <row r="74" spans="2:17" x14ac:dyDescent="0.2">
      <c r="B74" s="24"/>
      <c r="C74" s="25">
        <v>73</v>
      </c>
      <c r="D74" s="26" t="s">
        <v>125</v>
      </c>
      <c r="E74" s="27" t="s">
        <v>4</v>
      </c>
      <c r="F74" s="28">
        <v>1</v>
      </c>
      <c r="G74" s="3"/>
      <c r="H74" s="29">
        <f t="shared" si="2"/>
        <v>0</v>
      </c>
      <c r="Q74" s="23"/>
    </row>
    <row r="75" spans="2:17" x14ac:dyDescent="0.2">
      <c r="B75" s="24"/>
      <c r="C75" s="25">
        <v>74</v>
      </c>
      <c r="D75" s="26" t="s">
        <v>126</v>
      </c>
      <c r="E75" s="27" t="s">
        <v>4</v>
      </c>
      <c r="F75" s="28">
        <v>1</v>
      </c>
      <c r="G75" s="3"/>
      <c r="H75" s="29">
        <f t="shared" si="2"/>
        <v>0</v>
      </c>
      <c r="Q75" s="23"/>
    </row>
    <row r="76" spans="2:17" x14ac:dyDescent="0.2">
      <c r="B76" s="24"/>
      <c r="C76" s="25">
        <v>75</v>
      </c>
      <c r="D76" s="26" t="s">
        <v>127</v>
      </c>
      <c r="E76" s="27" t="s">
        <v>4</v>
      </c>
      <c r="F76" s="28">
        <v>1</v>
      </c>
      <c r="G76" s="3"/>
      <c r="H76" s="29">
        <f t="shared" si="2"/>
        <v>0</v>
      </c>
      <c r="Q76" s="23"/>
    </row>
    <row r="77" spans="2:17" x14ac:dyDescent="0.2">
      <c r="B77" s="24"/>
      <c r="C77" s="25">
        <v>76</v>
      </c>
      <c r="D77" s="26" t="s">
        <v>128</v>
      </c>
      <c r="E77" s="27" t="s">
        <v>4</v>
      </c>
      <c r="F77" s="28">
        <v>1</v>
      </c>
      <c r="G77" s="3"/>
      <c r="H77" s="29">
        <f t="shared" si="2"/>
        <v>0</v>
      </c>
      <c r="Q77" s="23"/>
    </row>
    <row r="78" spans="2:17" x14ac:dyDescent="0.2">
      <c r="B78" s="24"/>
      <c r="C78" s="25">
        <v>77</v>
      </c>
      <c r="D78" s="26" t="s">
        <v>129</v>
      </c>
      <c r="E78" s="27" t="s">
        <v>4</v>
      </c>
      <c r="F78" s="28">
        <v>1</v>
      </c>
      <c r="G78" s="3"/>
      <c r="H78" s="29">
        <f t="shared" si="2"/>
        <v>0</v>
      </c>
      <c r="Q78" s="23"/>
    </row>
    <row r="79" spans="2:17" x14ac:dyDescent="0.2">
      <c r="B79" s="24"/>
      <c r="C79" s="25">
        <v>78</v>
      </c>
      <c r="D79" s="26" t="s">
        <v>104</v>
      </c>
      <c r="E79" s="27" t="s">
        <v>4</v>
      </c>
      <c r="F79" s="28">
        <v>2</v>
      </c>
      <c r="G79" s="3"/>
      <c r="H79" s="29">
        <f t="shared" si="2"/>
        <v>0</v>
      </c>
      <c r="Q79" s="23"/>
    </row>
    <row r="80" spans="2:17" x14ac:dyDescent="0.2">
      <c r="B80" s="24"/>
      <c r="C80" s="25">
        <v>79</v>
      </c>
      <c r="D80" s="26" t="s">
        <v>105</v>
      </c>
      <c r="E80" s="27" t="s">
        <v>4</v>
      </c>
      <c r="F80" s="28">
        <v>2</v>
      </c>
      <c r="G80" s="3"/>
      <c r="H80" s="29">
        <f t="shared" si="2"/>
        <v>0</v>
      </c>
      <c r="Q80" s="23"/>
    </row>
    <row r="81" spans="2:17" x14ac:dyDescent="0.2">
      <c r="B81" s="24"/>
      <c r="C81" s="25">
        <v>80</v>
      </c>
      <c r="D81" s="26" t="s">
        <v>34</v>
      </c>
      <c r="E81" s="27" t="s">
        <v>4</v>
      </c>
      <c r="F81" s="28">
        <v>1</v>
      </c>
      <c r="G81" s="3"/>
      <c r="H81" s="29">
        <f t="shared" si="2"/>
        <v>0</v>
      </c>
      <c r="Q81" s="23"/>
    </row>
    <row r="82" spans="2:17" x14ac:dyDescent="0.2">
      <c r="B82" s="24"/>
      <c r="C82" s="25">
        <v>81</v>
      </c>
      <c r="D82" s="26" t="s">
        <v>130</v>
      </c>
      <c r="E82" s="27" t="s">
        <v>4</v>
      </c>
      <c r="F82" s="28">
        <v>1</v>
      </c>
      <c r="G82" s="3"/>
      <c r="H82" s="29">
        <f t="shared" si="2"/>
        <v>0</v>
      </c>
      <c r="Q82" s="23"/>
    </row>
    <row r="83" spans="2:17" x14ac:dyDescent="0.2">
      <c r="B83" s="24"/>
      <c r="C83" s="25">
        <v>82</v>
      </c>
      <c r="D83" s="26" t="s">
        <v>67</v>
      </c>
      <c r="E83" s="27" t="s">
        <v>4</v>
      </c>
      <c r="F83" s="28">
        <v>1</v>
      </c>
      <c r="G83" s="3"/>
      <c r="H83" s="29">
        <f t="shared" si="2"/>
        <v>0</v>
      </c>
      <c r="Q83" s="23"/>
    </row>
    <row r="84" spans="2:17" x14ac:dyDescent="0.2">
      <c r="B84" s="24"/>
      <c r="C84" s="25">
        <v>83</v>
      </c>
      <c r="D84" s="26" t="s">
        <v>68</v>
      </c>
      <c r="E84" s="27" t="s">
        <v>4</v>
      </c>
      <c r="F84" s="28">
        <v>1</v>
      </c>
      <c r="G84" s="3"/>
      <c r="H84" s="29">
        <f t="shared" si="2"/>
        <v>0</v>
      </c>
      <c r="Q84" s="23"/>
    </row>
    <row r="85" spans="2:17" x14ac:dyDescent="0.2">
      <c r="B85" s="24"/>
      <c r="C85" s="25">
        <v>84</v>
      </c>
      <c r="D85" s="26" t="s">
        <v>35</v>
      </c>
      <c r="E85" s="27" t="s">
        <v>4</v>
      </c>
      <c r="F85" s="28">
        <v>1</v>
      </c>
      <c r="G85" s="3"/>
      <c r="H85" s="29">
        <f t="shared" si="2"/>
        <v>0</v>
      </c>
      <c r="Q85" s="23"/>
    </row>
    <row r="86" spans="2:17" x14ac:dyDescent="0.2">
      <c r="B86" s="24"/>
      <c r="C86" s="25">
        <v>85</v>
      </c>
      <c r="D86" s="26" t="s">
        <v>69</v>
      </c>
      <c r="E86" s="27" t="s">
        <v>4</v>
      </c>
      <c r="F86" s="28">
        <v>1</v>
      </c>
      <c r="G86" s="3"/>
      <c r="H86" s="29">
        <f t="shared" si="2"/>
        <v>0</v>
      </c>
      <c r="Q86" s="23"/>
    </row>
    <row r="87" spans="2:17" x14ac:dyDescent="0.2">
      <c r="B87" s="24"/>
      <c r="C87" s="25">
        <v>86</v>
      </c>
      <c r="D87" s="26" t="s">
        <v>36</v>
      </c>
      <c r="E87" s="27" t="s">
        <v>4</v>
      </c>
      <c r="F87" s="28">
        <v>1</v>
      </c>
      <c r="G87" s="3"/>
      <c r="H87" s="29">
        <f t="shared" si="2"/>
        <v>0</v>
      </c>
      <c r="Q87" s="23"/>
    </row>
    <row r="88" spans="2:17" ht="15.75" customHeight="1" x14ac:dyDescent="0.2">
      <c r="B88" s="24"/>
      <c r="C88" s="25">
        <v>87</v>
      </c>
      <c r="D88" s="51" t="s">
        <v>71</v>
      </c>
      <c r="E88" s="27" t="s">
        <v>4</v>
      </c>
      <c r="F88" s="28">
        <v>1</v>
      </c>
      <c r="G88" s="3"/>
      <c r="H88" s="29">
        <f t="shared" si="2"/>
        <v>0</v>
      </c>
      <c r="Q88" s="23"/>
    </row>
    <row r="89" spans="2:17" x14ac:dyDescent="0.2">
      <c r="B89" s="24"/>
      <c r="C89" s="25">
        <v>88</v>
      </c>
      <c r="D89" s="51" t="s">
        <v>72</v>
      </c>
      <c r="E89" s="27" t="s">
        <v>4</v>
      </c>
      <c r="F89" s="28">
        <v>1</v>
      </c>
      <c r="G89" s="3"/>
      <c r="H89" s="29">
        <f t="shared" si="2"/>
        <v>0</v>
      </c>
      <c r="Q89" s="23"/>
    </row>
    <row r="90" spans="2:17" x14ac:dyDescent="0.2">
      <c r="B90" s="24"/>
      <c r="C90" s="25">
        <v>89</v>
      </c>
      <c r="D90" s="51" t="s">
        <v>73</v>
      </c>
      <c r="E90" s="27" t="s">
        <v>4</v>
      </c>
      <c r="F90" s="28">
        <v>1</v>
      </c>
      <c r="G90" s="3"/>
      <c r="H90" s="29">
        <f t="shared" si="2"/>
        <v>0</v>
      </c>
      <c r="Q90" s="23"/>
    </row>
    <row r="91" spans="2:17" x14ac:dyDescent="0.2">
      <c r="B91" s="24"/>
      <c r="C91" s="25">
        <v>90</v>
      </c>
      <c r="D91" s="51" t="s">
        <v>43</v>
      </c>
      <c r="E91" s="27" t="s">
        <v>4</v>
      </c>
      <c r="F91" s="28">
        <v>1</v>
      </c>
      <c r="G91" s="3"/>
      <c r="H91" s="29">
        <f t="shared" si="2"/>
        <v>0</v>
      </c>
      <c r="Q91" s="23"/>
    </row>
    <row r="92" spans="2:17" x14ac:dyDescent="0.2">
      <c r="B92" s="24"/>
      <c r="C92" s="25">
        <v>91</v>
      </c>
      <c r="D92" s="51" t="s">
        <v>44</v>
      </c>
      <c r="E92" s="27" t="s">
        <v>4</v>
      </c>
      <c r="F92" s="28">
        <v>1</v>
      </c>
      <c r="G92" s="3"/>
      <c r="H92" s="29">
        <f t="shared" si="2"/>
        <v>0</v>
      </c>
      <c r="Q92" s="23"/>
    </row>
    <row r="93" spans="2:17" x14ac:dyDescent="0.2">
      <c r="B93" s="24"/>
      <c r="C93" s="25">
        <v>92</v>
      </c>
      <c r="D93" s="51" t="s">
        <v>45</v>
      </c>
      <c r="E93" s="27" t="s">
        <v>4</v>
      </c>
      <c r="F93" s="28">
        <v>1</v>
      </c>
      <c r="G93" s="3"/>
      <c r="H93" s="29">
        <f t="shared" si="2"/>
        <v>0</v>
      </c>
      <c r="Q93" s="23"/>
    </row>
    <row r="94" spans="2:17" x14ac:dyDescent="0.2">
      <c r="B94" s="24"/>
      <c r="C94" s="25">
        <v>93</v>
      </c>
      <c r="D94" s="51" t="s">
        <v>46</v>
      </c>
      <c r="E94" s="27" t="s">
        <v>4</v>
      </c>
      <c r="F94" s="28">
        <v>1</v>
      </c>
      <c r="G94" s="3"/>
      <c r="H94" s="29">
        <f t="shared" si="2"/>
        <v>0</v>
      </c>
      <c r="Q94" s="23"/>
    </row>
    <row r="95" spans="2:17" x14ac:dyDescent="0.2">
      <c r="B95" s="24"/>
      <c r="C95" s="25">
        <v>94</v>
      </c>
      <c r="D95" s="51" t="s">
        <v>47</v>
      </c>
      <c r="E95" s="27" t="s">
        <v>4</v>
      </c>
      <c r="F95" s="28">
        <v>1</v>
      </c>
      <c r="G95" s="3"/>
      <c r="H95" s="29">
        <f t="shared" si="2"/>
        <v>0</v>
      </c>
      <c r="Q95" s="23"/>
    </row>
    <row r="96" spans="2:17" x14ac:dyDescent="0.2">
      <c r="B96" s="24"/>
      <c r="C96" s="25">
        <v>95</v>
      </c>
      <c r="D96" s="51" t="s">
        <v>48</v>
      </c>
      <c r="E96" s="27" t="s">
        <v>4</v>
      </c>
      <c r="F96" s="28">
        <v>1</v>
      </c>
      <c r="G96" s="3"/>
      <c r="H96" s="29">
        <f t="shared" si="2"/>
        <v>0</v>
      </c>
      <c r="Q96" s="23"/>
    </row>
    <row r="97" spans="2:17" ht="26.25" customHeight="1" x14ac:dyDescent="0.2">
      <c r="B97" s="24"/>
      <c r="C97" s="25">
        <v>96</v>
      </c>
      <c r="D97" s="52" t="s">
        <v>177</v>
      </c>
      <c r="E97" s="27" t="s">
        <v>4</v>
      </c>
      <c r="F97" s="28">
        <v>1</v>
      </c>
      <c r="G97" s="3"/>
      <c r="H97" s="29">
        <f t="shared" ref="H97:H128" si="3">F97*G97</f>
        <v>0</v>
      </c>
      <c r="Q97" s="23"/>
    </row>
    <row r="98" spans="2:17" x14ac:dyDescent="0.2">
      <c r="B98" s="24"/>
      <c r="C98" s="25">
        <v>97</v>
      </c>
      <c r="D98" s="51" t="s">
        <v>131</v>
      </c>
      <c r="E98" s="27" t="s">
        <v>4</v>
      </c>
      <c r="F98" s="28">
        <v>1</v>
      </c>
      <c r="G98" s="3"/>
      <c r="H98" s="29">
        <f t="shared" si="3"/>
        <v>0</v>
      </c>
      <c r="Q98" s="23"/>
    </row>
    <row r="99" spans="2:17" x14ac:dyDescent="0.2">
      <c r="B99" s="24"/>
      <c r="C99" s="25">
        <v>98</v>
      </c>
      <c r="D99" s="51" t="s">
        <v>132</v>
      </c>
      <c r="E99" s="27" t="s">
        <v>4</v>
      </c>
      <c r="F99" s="28">
        <v>1</v>
      </c>
      <c r="G99" s="3"/>
      <c r="H99" s="29">
        <f t="shared" si="3"/>
        <v>0</v>
      </c>
      <c r="Q99" s="23"/>
    </row>
    <row r="100" spans="2:17" x14ac:dyDescent="0.2">
      <c r="B100" s="24"/>
      <c r="C100" s="25">
        <v>99</v>
      </c>
      <c r="D100" s="51" t="s">
        <v>133</v>
      </c>
      <c r="E100" s="27" t="s">
        <v>4</v>
      </c>
      <c r="F100" s="28">
        <v>1</v>
      </c>
      <c r="G100" s="3"/>
      <c r="H100" s="29">
        <f t="shared" si="3"/>
        <v>0</v>
      </c>
      <c r="Q100" s="23"/>
    </row>
    <row r="101" spans="2:17" ht="25.5" x14ac:dyDescent="0.2">
      <c r="B101" s="24"/>
      <c r="C101" s="25">
        <v>100</v>
      </c>
      <c r="D101" s="53" t="s">
        <v>176</v>
      </c>
      <c r="E101" s="27" t="s">
        <v>4</v>
      </c>
      <c r="F101" s="28">
        <v>1</v>
      </c>
      <c r="G101" s="3"/>
      <c r="H101" s="29">
        <f t="shared" si="3"/>
        <v>0</v>
      </c>
      <c r="Q101" s="23"/>
    </row>
    <row r="102" spans="2:17" x14ac:dyDescent="0.2">
      <c r="B102" s="24"/>
      <c r="C102" s="25">
        <v>101</v>
      </c>
      <c r="D102" s="51" t="s">
        <v>131</v>
      </c>
      <c r="E102" s="27" t="s">
        <v>4</v>
      </c>
      <c r="F102" s="28">
        <v>1</v>
      </c>
      <c r="G102" s="3"/>
      <c r="H102" s="29">
        <f t="shared" si="3"/>
        <v>0</v>
      </c>
      <c r="Q102" s="23"/>
    </row>
    <row r="103" spans="2:17" x14ac:dyDescent="0.2">
      <c r="B103" s="24"/>
      <c r="C103" s="25">
        <v>102</v>
      </c>
      <c r="D103" s="51" t="s">
        <v>132</v>
      </c>
      <c r="E103" s="27" t="s">
        <v>4</v>
      </c>
      <c r="F103" s="28">
        <v>1</v>
      </c>
      <c r="G103" s="3"/>
      <c r="H103" s="29">
        <f t="shared" si="3"/>
        <v>0</v>
      </c>
      <c r="Q103" s="23"/>
    </row>
    <row r="104" spans="2:17" x14ac:dyDescent="0.2">
      <c r="B104" s="24"/>
      <c r="C104" s="25">
        <v>103</v>
      </c>
      <c r="D104" s="51" t="s">
        <v>133</v>
      </c>
      <c r="E104" s="27" t="s">
        <v>4</v>
      </c>
      <c r="F104" s="28">
        <v>1</v>
      </c>
      <c r="G104" s="3"/>
      <c r="H104" s="29">
        <f t="shared" si="3"/>
        <v>0</v>
      </c>
      <c r="Q104" s="23"/>
    </row>
    <row r="105" spans="2:17" ht="38.25" x14ac:dyDescent="0.2">
      <c r="B105" s="24"/>
      <c r="C105" s="25">
        <v>104</v>
      </c>
      <c r="D105" s="53" t="s">
        <v>134</v>
      </c>
      <c r="E105" s="27" t="s">
        <v>4</v>
      </c>
      <c r="F105" s="28">
        <v>1</v>
      </c>
      <c r="G105" s="3"/>
      <c r="H105" s="29">
        <f t="shared" si="3"/>
        <v>0</v>
      </c>
      <c r="Q105" s="23"/>
    </row>
    <row r="106" spans="2:17" x14ac:dyDescent="0.2">
      <c r="B106" s="24"/>
      <c r="C106" s="25">
        <v>105</v>
      </c>
      <c r="D106" s="51" t="s">
        <v>151</v>
      </c>
      <c r="E106" s="27" t="s">
        <v>4</v>
      </c>
      <c r="F106" s="28">
        <v>1</v>
      </c>
      <c r="G106" s="3"/>
      <c r="H106" s="29">
        <f t="shared" si="3"/>
        <v>0</v>
      </c>
      <c r="Q106" s="23"/>
    </row>
    <row r="107" spans="2:17" x14ac:dyDescent="0.2">
      <c r="B107" s="24"/>
      <c r="C107" s="25">
        <v>106</v>
      </c>
      <c r="D107" s="51" t="s">
        <v>135</v>
      </c>
      <c r="E107" s="27" t="s">
        <v>4</v>
      </c>
      <c r="F107" s="28">
        <v>1</v>
      </c>
      <c r="G107" s="3"/>
      <c r="H107" s="29">
        <f t="shared" si="3"/>
        <v>0</v>
      </c>
      <c r="Q107" s="23"/>
    </row>
    <row r="108" spans="2:17" x14ac:dyDescent="0.2">
      <c r="B108" s="24"/>
      <c r="C108" s="25">
        <v>107</v>
      </c>
      <c r="D108" s="51" t="s">
        <v>131</v>
      </c>
      <c r="E108" s="27" t="s">
        <v>4</v>
      </c>
      <c r="F108" s="28">
        <v>1</v>
      </c>
      <c r="G108" s="3"/>
      <c r="H108" s="29">
        <f t="shared" si="3"/>
        <v>0</v>
      </c>
      <c r="Q108" s="23"/>
    </row>
    <row r="109" spans="2:17" x14ac:dyDescent="0.2">
      <c r="B109" s="24"/>
      <c r="C109" s="25">
        <v>108</v>
      </c>
      <c r="D109" s="51" t="s">
        <v>74</v>
      </c>
      <c r="E109" s="27" t="s">
        <v>4</v>
      </c>
      <c r="F109" s="28">
        <v>1</v>
      </c>
      <c r="G109" s="3"/>
      <c r="H109" s="29">
        <f t="shared" si="3"/>
        <v>0</v>
      </c>
      <c r="Q109" s="23"/>
    </row>
    <row r="110" spans="2:17" ht="18" customHeight="1" x14ac:dyDescent="0.2">
      <c r="B110" s="24"/>
      <c r="C110" s="25">
        <v>109</v>
      </c>
      <c r="D110" s="54" t="s">
        <v>75</v>
      </c>
      <c r="E110" s="27" t="s">
        <v>4</v>
      </c>
      <c r="F110" s="28">
        <v>1</v>
      </c>
      <c r="G110" s="3"/>
      <c r="H110" s="29">
        <f t="shared" si="3"/>
        <v>0</v>
      </c>
      <c r="Q110" s="23"/>
    </row>
    <row r="111" spans="2:17" x14ac:dyDescent="0.2">
      <c r="B111" s="24"/>
      <c r="C111" s="25">
        <v>110</v>
      </c>
      <c r="D111" s="26" t="s">
        <v>136</v>
      </c>
      <c r="E111" s="27" t="s">
        <v>4</v>
      </c>
      <c r="F111" s="28">
        <v>1</v>
      </c>
      <c r="G111" s="3"/>
      <c r="H111" s="29">
        <f t="shared" si="3"/>
        <v>0</v>
      </c>
      <c r="Q111" s="23"/>
    </row>
    <row r="112" spans="2:17" x14ac:dyDescent="0.2">
      <c r="B112" s="24"/>
      <c r="C112" s="25">
        <v>111</v>
      </c>
      <c r="D112" s="26" t="s">
        <v>137</v>
      </c>
      <c r="E112" s="27" t="s">
        <v>4</v>
      </c>
      <c r="F112" s="28">
        <v>1</v>
      </c>
      <c r="G112" s="3"/>
      <c r="H112" s="29">
        <f t="shared" si="3"/>
        <v>0</v>
      </c>
      <c r="Q112" s="23"/>
    </row>
    <row r="113" spans="2:17" x14ac:dyDescent="0.2">
      <c r="B113" s="24"/>
      <c r="C113" s="25">
        <v>112</v>
      </c>
      <c r="D113" s="26" t="s">
        <v>152</v>
      </c>
      <c r="E113" s="27" t="s">
        <v>4</v>
      </c>
      <c r="F113" s="28">
        <v>1</v>
      </c>
      <c r="G113" s="3"/>
      <c r="H113" s="29">
        <f t="shared" si="3"/>
        <v>0</v>
      </c>
      <c r="Q113" s="23"/>
    </row>
    <row r="114" spans="2:17" x14ac:dyDescent="0.2">
      <c r="B114" s="24"/>
      <c r="C114" s="25">
        <v>113</v>
      </c>
      <c r="D114" s="26" t="s">
        <v>153</v>
      </c>
      <c r="E114" s="27" t="s">
        <v>4</v>
      </c>
      <c r="F114" s="28">
        <v>1</v>
      </c>
      <c r="G114" s="3"/>
      <c r="H114" s="29">
        <f t="shared" si="3"/>
        <v>0</v>
      </c>
      <c r="Q114" s="23"/>
    </row>
    <row r="115" spans="2:17" x14ac:dyDescent="0.2">
      <c r="B115" s="24"/>
      <c r="C115" s="25">
        <v>114</v>
      </c>
      <c r="D115" s="26" t="s">
        <v>154</v>
      </c>
      <c r="E115" s="27" t="s">
        <v>4</v>
      </c>
      <c r="F115" s="28">
        <v>1</v>
      </c>
      <c r="G115" s="3"/>
      <c r="H115" s="29">
        <f t="shared" si="3"/>
        <v>0</v>
      </c>
      <c r="Q115" s="23"/>
    </row>
    <row r="116" spans="2:17" x14ac:dyDescent="0.2">
      <c r="B116" s="24"/>
      <c r="C116" s="25">
        <v>115</v>
      </c>
      <c r="D116" s="26" t="s">
        <v>155</v>
      </c>
      <c r="E116" s="27" t="s">
        <v>4</v>
      </c>
      <c r="F116" s="28">
        <v>1</v>
      </c>
      <c r="G116" s="3"/>
      <c r="H116" s="29">
        <f t="shared" si="3"/>
        <v>0</v>
      </c>
      <c r="Q116" s="23"/>
    </row>
    <row r="117" spans="2:17" x14ac:dyDescent="0.2">
      <c r="B117" s="24"/>
      <c r="C117" s="25">
        <v>116</v>
      </c>
      <c r="D117" s="26" t="s">
        <v>156</v>
      </c>
      <c r="E117" s="27" t="s">
        <v>4</v>
      </c>
      <c r="F117" s="28">
        <v>1</v>
      </c>
      <c r="G117" s="3"/>
      <c r="H117" s="29">
        <f t="shared" si="3"/>
        <v>0</v>
      </c>
      <c r="Q117" s="23"/>
    </row>
    <row r="118" spans="2:17" x14ac:dyDescent="0.2">
      <c r="B118" s="24"/>
      <c r="C118" s="25">
        <v>117</v>
      </c>
      <c r="D118" s="26" t="s">
        <v>138</v>
      </c>
      <c r="E118" s="27" t="s">
        <v>4</v>
      </c>
      <c r="F118" s="28">
        <v>1</v>
      </c>
      <c r="G118" s="3"/>
      <c r="H118" s="29">
        <f t="shared" si="3"/>
        <v>0</v>
      </c>
      <c r="Q118" s="23"/>
    </row>
    <row r="119" spans="2:17" ht="17.25" customHeight="1" x14ac:dyDescent="0.2">
      <c r="B119" s="24"/>
      <c r="C119" s="25">
        <v>118</v>
      </c>
      <c r="D119" s="26" t="s">
        <v>184</v>
      </c>
      <c r="E119" s="27" t="s">
        <v>4</v>
      </c>
      <c r="F119" s="28">
        <v>1</v>
      </c>
      <c r="G119" s="3"/>
      <c r="H119" s="29">
        <f t="shared" si="3"/>
        <v>0</v>
      </c>
      <c r="Q119" s="23"/>
    </row>
    <row r="120" spans="2:17" x14ac:dyDescent="0.2">
      <c r="B120" s="24"/>
      <c r="C120" s="25">
        <v>119</v>
      </c>
      <c r="D120" s="26" t="s">
        <v>157</v>
      </c>
      <c r="E120" s="27" t="s">
        <v>4</v>
      </c>
      <c r="F120" s="28">
        <v>1</v>
      </c>
      <c r="G120" s="3"/>
      <c r="H120" s="29">
        <f t="shared" si="3"/>
        <v>0</v>
      </c>
      <c r="Q120" s="23"/>
    </row>
    <row r="121" spans="2:17" x14ac:dyDescent="0.2">
      <c r="B121" s="24"/>
      <c r="C121" s="25">
        <v>120</v>
      </c>
      <c r="D121" s="26" t="s">
        <v>158</v>
      </c>
      <c r="E121" s="27" t="s">
        <v>4</v>
      </c>
      <c r="F121" s="28">
        <v>1</v>
      </c>
      <c r="G121" s="3"/>
      <c r="H121" s="29">
        <f t="shared" si="3"/>
        <v>0</v>
      </c>
      <c r="Q121" s="23"/>
    </row>
    <row r="122" spans="2:17" x14ac:dyDescent="0.2">
      <c r="B122" s="24"/>
      <c r="C122" s="25">
        <v>121</v>
      </c>
      <c r="D122" s="26" t="s">
        <v>182</v>
      </c>
      <c r="E122" s="27" t="s">
        <v>4</v>
      </c>
      <c r="F122" s="28">
        <v>1</v>
      </c>
      <c r="G122" s="3"/>
      <c r="H122" s="29">
        <f t="shared" si="3"/>
        <v>0</v>
      </c>
      <c r="Q122" s="23"/>
    </row>
    <row r="123" spans="2:17" x14ac:dyDescent="0.2">
      <c r="B123" s="24"/>
      <c r="C123" s="25">
        <v>122</v>
      </c>
      <c r="D123" s="55" t="s">
        <v>97</v>
      </c>
      <c r="E123" s="27" t="s">
        <v>4</v>
      </c>
      <c r="F123" s="28">
        <v>1</v>
      </c>
      <c r="G123" s="3"/>
      <c r="H123" s="29">
        <f t="shared" si="3"/>
        <v>0</v>
      </c>
      <c r="Q123" s="23"/>
    </row>
    <row r="124" spans="2:17" x14ac:dyDescent="0.2">
      <c r="B124" s="24"/>
      <c r="C124" s="25">
        <v>123</v>
      </c>
      <c r="D124" s="56" t="s">
        <v>159</v>
      </c>
      <c r="E124" s="27" t="s">
        <v>4</v>
      </c>
      <c r="F124" s="28">
        <v>1</v>
      </c>
      <c r="G124" s="3"/>
      <c r="H124" s="29">
        <f t="shared" si="3"/>
        <v>0</v>
      </c>
      <c r="Q124" s="23"/>
    </row>
    <row r="125" spans="2:17" x14ac:dyDescent="0.2">
      <c r="B125" s="24"/>
      <c r="C125" s="25">
        <v>124</v>
      </c>
      <c r="D125" s="56" t="s">
        <v>160</v>
      </c>
      <c r="E125" s="27" t="s">
        <v>4</v>
      </c>
      <c r="F125" s="28">
        <v>1</v>
      </c>
      <c r="G125" s="3"/>
      <c r="H125" s="29">
        <f t="shared" si="3"/>
        <v>0</v>
      </c>
      <c r="Q125" s="23"/>
    </row>
    <row r="126" spans="2:17" x14ac:dyDescent="0.2">
      <c r="B126" s="24"/>
      <c r="C126" s="25">
        <v>125</v>
      </c>
      <c r="D126" s="56" t="s">
        <v>161</v>
      </c>
      <c r="E126" s="27" t="s">
        <v>4</v>
      </c>
      <c r="F126" s="28">
        <v>1</v>
      </c>
      <c r="G126" s="3"/>
      <c r="H126" s="29">
        <f t="shared" si="3"/>
        <v>0</v>
      </c>
      <c r="Q126" s="23"/>
    </row>
    <row r="127" spans="2:17" x14ac:dyDescent="0.2">
      <c r="B127" s="24"/>
      <c r="C127" s="25">
        <v>126</v>
      </c>
      <c r="D127" s="56" t="s">
        <v>162</v>
      </c>
      <c r="E127" s="27" t="s">
        <v>4</v>
      </c>
      <c r="F127" s="28">
        <v>1</v>
      </c>
      <c r="G127" s="3"/>
      <c r="H127" s="29">
        <f t="shared" si="3"/>
        <v>0</v>
      </c>
      <c r="Q127" s="23"/>
    </row>
    <row r="128" spans="2:17" x14ac:dyDescent="0.2">
      <c r="B128" s="24"/>
      <c r="C128" s="25">
        <v>127</v>
      </c>
      <c r="D128" s="26" t="s">
        <v>98</v>
      </c>
      <c r="E128" s="27" t="s">
        <v>4</v>
      </c>
      <c r="F128" s="28">
        <v>1</v>
      </c>
      <c r="G128" s="3"/>
      <c r="H128" s="29">
        <f t="shared" si="3"/>
        <v>0</v>
      </c>
      <c r="Q128" s="23"/>
    </row>
    <row r="129" spans="2:17" x14ac:dyDescent="0.2">
      <c r="B129" s="24"/>
      <c r="C129" s="43">
        <v>128</v>
      </c>
      <c r="D129" s="26" t="s">
        <v>163</v>
      </c>
      <c r="E129" s="27" t="s">
        <v>4</v>
      </c>
      <c r="F129" s="28">
        <v>1</v>
      </c>
      <c r="G129" s="3"/>
      <c r="H129" s="29">
        <f t="shared" ref="H129:H160" si="4">F129*G129</f>
        <v>0</v>
      </c>
      <c r="Q129" s="23"/>
    </row>
    <row r="130" spans="2:17" x14ac:dyDescent="0.2">
      <c r="B130" s="24"/>
      <c r="C130" s="25">
        <v>129</v>
      </c>
      <c r="D130" s="26" t="s">
        <v>164</v>
      </c>
      <c r="E130" s="27" t="s">
        <v>4</v>
      </c>
      <c r="F130" s="28">
        <v>1</v>
      </c>
      <c r="G130" s="3"/>
      <c r="H130" s="29">
        <f t="shared" si="4"/>
        <v>0</v>
      </c>
      <c r="Q130" s="23"/>
    </row>
    <row r="131" spans="2:17" x14ac:dyDescent="0.2">
      <c r="B131" s="24"/>
      <c r="C131" s="25">
        <v>130</v>
      </c>
      <c r="D131" s="26" t="s">
        <v>165</v>
      </c>
      <c r="E131" s="27" t="s">
        <v>4</v>
      </c>
      <c r="F131" s="28">
        <v>1</v>
      </c>
      <c r="G131" s="3"/>
      <c r="H131" s="29">
        <f t="shared" si="4"/>
        <v>0</v>
      </c>
      <c r="Q131" s="23"/>
    </row>
    <row r="132" spans="2:17" x14ac:dyDescent="0.2">
      <c r="B132" s="24"/>
      <c r="C132" s="25">
        <v>131</v>
      </c>
      <c r="D132" s="26" t="s">
        <v>166</v>
      </c>
      <c r="E132" s="27" t="s">
        <v>4</v>
      </c>
      <c r="F132" s="28">
        <v>1</v>
      </c>
      <c r="G132" s="3"/>
      <c r="H132" s="29">
        <f t="shared" si="4"/>
        <v>0</v>
      </c>
      <c r="Q132" s="23"/>
    </row>
    <row r="133" spans="2:17" x14ac:dyDescent="0.2">
      <c r="B133" s="24"/>
      <c r="C133" s="25">
        <v>132</v>
      </c>
      <c r="D133" s="26" t="s">
        <v>167</v>
      </c>
      <c r="E133" s="27" t="s">
        <v>4</v>
      </c>
      <c r="F133" s="28">
        <v>10</v>
      </c>
      <c r="G133" s="3"/>
      <c r="H133" s="29">
        <f t="shared" si="4"/>
        <v>0</v>
      </c>
      <c r="Q133" s="23"/>
    </row>
    <row r="134" spans="2:17" x14ac:dyDescent="0.2">
      <c r="B134" s="24"/>
      <c r="C134" s="25">
        <v>133</v>
      </c>
      <c r="D134" s="26" t="s">
        <v>168</v>
      </c>
      <c r="E134" s="27" t="s">
        <v>4</v>
      </c>
      <c r="F134" s="28">
        <v>10</v>
      </c>
      <c r="G134" s="3"/>
      <c r="H134" s="29">
        <f t="shared" si="4"/>
        <v>0</v>
      </c>
      <c r="Q134" s="23"/>
    </row>
    <row r="135" spans="2:17" ht="15" customHeight="1" x14ac:dyDescent="0.2">
      <c r="B135" s="24"/>
      <c r="C135" s="25">
        <v>134</v>
      </c>
      <c r="D135" s="26" t="s">
        <v>169</v>
      </c>
      <c r="E135" s="27" t="s">
        <v>4</v>
      </c>
      <c r="F135" s="28">
        <v>5</v>
      </c>
      <c r="G135" s="3"/>
      <c r="H135" s="29">
        <f t="shared" si="4"/>
        <v>0</v>
      </c>
      <c r="Q135" s="23"/>
    </row>
    <row r="136" spans="2:17" ht="16.5" customHeight="1" x14ac:dyDescent="0.2">
      <c r="B136" s="24"/>
      <c r="C136" s="25">
        <v>135</v>
      </c>
      <c r="D136" s="26" t="s">
        <v>170</v>
      </c>
      <c r="E136" s="27" t="s">
        <v>4</v>
      </c>
      <c r="F136" s="28">
        <v>5</v>
      </c>
      <c r="G136" s="3"/>
      <c r="H136" s="29">
        <f t="shared" si="4"/>
        <v>0</v>
      </c>
      <c r="Q136" s="23"/>
    </row>
    <row r="137" spans="2:17" x14ac:dyDescent="0.2">
      <c r="B137" s="24"/>
      <c r="C137" s="25">
        <v>136</v>
      </c>
      <c r="D137" s="26" t="s">
        <v>139</v>
      </c>
      <c r="E137" s="27" t="s">
        <v>4</v>
      </c>
      <c r="F137" s="28">
        <v>1</v>
      </c>
      <c r="G137" s="3"/>
      <c r="H137" s="29">
        <f t="shared" si="4"/>
        <v>0</v>
      </c>
      <c r="Q137" s="23"/>
    </row>
    <row r="138" spans="2:17" x14ac:dyDescent="0.2">
      <c r="B138" s="24"/>
      <c r="C138" s="25">
        <v>137</v>
      </c>
      <c r="D138" s="26" t="s">
        <v>140</v>
      </c>
      <c r="E138" s="27" t="s">
        <v>4</v>
      </c>
      <c r="F138" s="28">
        <v>1</v>
      </c>
      <c r="G138" s="3"/>
      <c r="H138" s="29">
        <f t="shared" si="4"/>
        <v>0</v>
      </c>
      <c r="Q138" s="23"/>
    </row>
    <row r="139" spans="2:17" x14ac:dyDescent="0.2">
      <c r="B139" s="24"/>
      <c r="C139" s="25">
        <v>138</v>
      </c>
      <c r="D139" s="26" t="s">
        <v>171</v>
      </c>
      <c r="E139" s="27" t="s">
        <v>4</v>
      </c>
      <c r="F139" s="28">
        <v>1</v>
      </c>
      <c r="G139" s="3"/>
      <c r="H139" s="29">
        <f t="shared" si="4"/>
        <v>0</v>
      </c>
      <c r="Q139" s="23"/>
    </row>
    <row r="140" spans="2:17" x14ac:dyDescent="0.2">
      <c r="B140" s="24"/>
      <c r="C140" s="25">
        <v>139</v>
      </c>
      <c r="D140" s="26" t="s">
        <v>172</v>
      </c>
      <c r="E140" s="27" t="s">
        <v>4</v>
      </c>
      <c r="F140" s="28">
        <v>1</v>
      </c>
      <c r="G140" s="3"/>
      <c r="H140" s="29">
        <f t="shared" si="4"/>
        <v>0</v>
      </c>
      <c r="Q140" s="23"/>
    </row>
    <row r="141" spans="2:17" x14ac:dyDescent="0.2">
      <c r="B141" s="24"/>
      <c r="C141" s="25">
        <v>140</v>
      </c>
      <c r="D141" s="26" t="s">
        <v>141</v>
      </c>
      <c r="E141" s="27" t="s">
        <v>4</v>
      </c>
      <c r="F141" s="28">
        <v>1</v>
      </c>
      <c r="G141" s="3"/>
      <c r="H141" s="29">
        <f t="shared" si="4"/>
        <v>0</v>
      </c>
      <c r="Q141" s="23"/>
    </row>
    <row r="142" spans="2:17" x14ac:dyDescent="0.2">
      <c r="B142" s="24"/>
      <c r="C142" s="25">
        <v>141</v>
      </c>
      <c r="D142" s="26" t="s">
        <v>142</v>
      </c>
      <c r="E142" s="27" t="s">
        <v>4</v>
      </c>
      <c r="F142" s="28">
        <v>2</v>
      </c>
      <c r="G142" s="3"/>
      <c r="H142" s="29">
        <f t="shared" si="4"/>
        <v>0</v>
      </c>
      <c r="Q142" s="23"/>
    </row>
    <row r="143" spans="2:17" x14ac:dyDescent="0.2">
      <c r="B143" s="24"/>
      <c r="C143" s="25">
        <v>142</v>
      </c>
      <c r="D143" s="26" t="s">
        <v>143</v>
      </c>
      <c r="E143" s="27" t="s">
        <v>4</v>
      </c>
      <c r="F143" s="28">
        <v>2</v>
      </c>
      <c r="G143" s="3"/>
      <c r="H143" s="29">
        <f t="shared" si="4"/>
        <v>0</v>
      </c>
      <c r="Q143" s="23"/>
    </row>
    <row r="144" spans="2:17" x14ac:dyDescent="0.2">
      <c r="B144" s="24"/>
      <c r="C144" s="25">
        <v>143</v>
      </c>
      <c r="D144" s="26" t="s">
        <v>144</v>
      </c>
      <c r="E144" s="27" t="s">
        <v>4</v>
      </c>
      <c r="F144" s="28">
        <v>1</v>
      </c>
      <c r="G144" s="3"/>
      <c r="H144" s="29">
        <f t="shared" si="4"/>
        <v>0</v>
      </c>
      <c r="Q144" s="23"/>
    </row>
    <row r="145" spans="2:17" x14ac:dyDescent="0.2">
      <c r="B145" s="24"/>
      <c r="C145" s="25">
        <v>144</v>
      </c>
      <c r="D145" s="26" t="s">
        <v>145</v>
      </c>
      <c r="E145" s="27" t="s">
        <v>4</v>
      </c>
      <c r="F145" s="28">
        <v>1</v>
      </c>
      <c r="G145" s="3"/>
      <c r="H145" s="29">
        <f t="shared" si="4"/>
        <v>0</v>
      </c>
      <c r="Q145" s="23"/>
    </row>
    <row r="146" spans="2:17" x14ac:dyDescent="0.2">
      <c r="B146" s="24"/>
      <c r="C146" s="25">
        <v>145</v>
      </c>
      <c r="D146" s="26" t="s">
        <v>173</v>
      </c>
      <c r="E146" s="27" t="s">
        <v>4</v>
      </c>
      <c r="F146" s="28">
        <v>1</v>
      </c>
      <c r="G146" s="3"/>
      <c r="H146" s="29">
        <f t="shared" si="4"/>
        <v>0</v>
      </c>
      <c r="Q146" s="23"/>
    </row>
    <row r="147" spans="2:17" x14ac:dyDescent="0.2">
      <c r="B147" s="24"/>
      <c r="C147" s="25">
        <v>146</v>
      </c>
      <c r="D147" s="26" t="s">
        <v>174</v>
      </c>
      <c r="E147" s="27" t="s">
        <v>4</v>
      </c>
      <c r="F147" s="28">
        <v>1</v>
      </c>
      <c r="G147" s="3"/>
      <c r="H147" s="29">
        <f t="shared" si="4"/>
        <v>0</v>
      </c>
      <c r="Q147" s="23"/>
    </row>
    <row r="148" spans="2:17" x14ac:dyDescent="0.2">
      <c r="B148" s="24"/>
      <c r="C148" s="25">
        <v>147</v>
      </c>
      <c r="D148" s="26" t="s">
        <v>76</v>
      </c>
      <c r="E148" s="27" t="s">
        <v>4</v>
      </c>
      <c r="F148" s="28">
        <v>1</v>
      </c>
      <c r="G148" s="3"/>
      <c r="H148" s="29">
        <f t="shared" si="4"/>
        <v>0</v>
      </c>
      <c r="Q148" s="23"/>
    </row>
    <row r="149" spans="2:17" x14ac:dyDescent="0.2">
      <c r="B149" s="24"/>
      <c r="C149" s="25">
        <v>148</v>
      </c>
      <c r="D149" s="26" t="s">
        <v>77</v>
      </c>
      <c r="E149" s="27" t="s">
        <v>4</v>
      </c>
      <c r="F149" s="28">
        <v>1</v>
      </c>
      <c r="G149" s="3"/>
      <c r="H149" s="29">
        <f t="shared" si="4"/>
        <v>0</v>
      </c>
      <c r="Q149" s="23"/>
    </row>
    <row r="150" spans="2:17" x14ac:dyDescent="0.2">
      <c r="B150" s="24"/>
      <c r="C150" s="25">
        <v>149</v>
      </c>
      <c r="D150" s="26" t="s">
        <v>78</v>
      </c>
      <c r="E150" s="27" t="s">
        <v>4</v>
      </c>
      <c r="F150" s="28">
        <v>1</v>
      </c>
      <c r="G150" s="3"/>
      <c r="H150" s="29">
        <f t="shared" si="4"/>
        <v>0</v>
      </c>
      <c r="Q150" s="23"/>
    </row>
    <row r="151" spans="2:17" x14ac:dyDescent="0.2">
      <c r="B151" s="24"/>
      <c r="C151" s="25">
        <v>150</v>
      </c>
      <c r="D151" s="26" t="s">
        <v>79</v>
      </c>
      <c r="E151" s="27" t="s">
        <v>4</v>
      </c>
      <c r="F151" s="28">
        <v>1</v>
      </c>
      <c r="G151" s="3"/>
      <c r="H151" s="29">
        <f t="shared" si="4"/>
        <v>0</v>
      </c>
      <c r="Q151" s="23"/>
    </row>
    <row r="152" spans="2:17" x14ac:dyDescent="0.2">
      <c r="B152" s="24"/>
      <c r="C152" s="25">
        <v>151</v>
      </c>
      <c r="D152" s="26" t="s">
        <v>80</v>
      </c>
      <c r="E152" s="27" t="s">
        <v>4</v>
      </c>
      <c r="F152" s="28">
        <v>1</v>
      </c>
      <c r="G152" s="3"/>
      <c r="H152" s="29">
        <f t="shared" si="4"/>
        <v>0</v>
      </c>
      <c r="Q152" s="23"/>
    </row>
    <row r="153" spans="2:17" x14ac:dyDescent="0.2">
      <c r="B153" s="24"/>
      <c r="C153" s="25">
        <v>152</v>
      </c>
      <c r="D153" s="26" t="s">
        <v>81</v>
      </c>
      <c r="E153" s="27" t="s">
        <v>4</v>
      </c>
      <c r="F153" s="28">
        <v>1</v>
      </c>
      <c r="G153" s="3"/>
      <c r="H153" s="29">
        <f t="shared" si="4"/>
        <v>0</v>
      </c>
      <c r="Q153" s="23"/>
    </row>
    <row r="154" spans="2:17" ht="15" thickBot="1" x14ac:dyDescent="0.25">
      <c r="B154" s="31"/>
      <c r="C154" s="32">
        <v>153</v>
      </c>
      <c r="D154" s="33" t="s">
        <v>82</v>
      </c>
      <c r="E154" s="34" t="s">
        <v>4</v>
      </c>
      <c r="F154" s="35">
        <v>1</v>
      </c>
      <c r="G154" s="4"/>
      <c r="H154" s="36">
        <f t="shared" si="4"/>
        <v>0</v>
      </c>
      <c r="Q154" s="23"/>
    </row>
    <row r="155" spans="2:17" ht="15.75" customHeight="1" x14ac:dyDescent="0.2">
      <c r="B155" s="15" t="s">
        <v>50</v>
      </c>
      <c r="C155" s="16">
        <v>154</v>
      </c>
      <c r="D155" s="17" t="s">
        <v>51</v>
      </c>
      <c r="E155" s="18" t="s">
        <v>4</v>
      </c>
      <c r="F155" s="19">
        <v>1</v>
      </c>
      <c r="G155" s="2"/>
      <c r="H155" s="20">
        <f t="shared" si="4"/>
        <v>0</v>
      </c>
      <c r="Q155" s="23"/>
    </row>
    <row r="156" spans="2:17" ht="38.25" x14ac:dyDescent="0.2">
      <c r="B156" s="24"/>
      <c r="C156" s="25">
        <v>155</v>
      </c>
      <c r="D156" s="26" t="s">
        <v>178</v>
      </c>
      <c r="E156" s="27" t="s">
        <v>4</v>
      </c>
      <c r="F156" s="28">
        <v>1</v>
      </c>
      <c r="G156" s="3"/>
      <c r="H156" s="29">
        <f t="shared" si="4"/>
        <v>0</v>
      </c>
      <c r="Q156" s="23"/>
    </row>
    <row r="157" spans="2:17" ht="38.25" x14ac:dyDescent="0.2">
      <c r="B157" s="24"/>
      <c r="C157" s="25">
        <v>156</v>
      </c>
      <c r="D157" s="26" t="s">
        <v>83</v>
      </c>
      <c r="E157" s="27" t="s">
        <v>4</v>
      </c>
      <c r="F157" s="28">
        <v>1</v>
      </c>
      <c r="G157" s="3"/>
      <c r="H157" s="29">
        <f t="shared" si="4"/>
        <v>0</v>
      </c>
      <c r="Q157" s="23"/>
    </row>
    <row r="158" spans="2:17" ht="38.25" x14ac:dyDescent="0.2">
      <c r="B158" s="24"/>
      <c r="C158" s="25">
        <v>157</v>
      </c>
      <c r="D158" s="26" t="s">
        <v>175</v>
      </c>
      <c r="E158" s="27" t="s">
        <v>4</v>
      </c>
      <c r="F158" s="28">
        <v>1</v>
      </c>
      <c r="G158" s="3"/>
      <c r="H158" s="29">
        <f t="shared" si="4"/>
        <v>0</v>
      </c>
      <c r="Q158" s="23"/>
    </row>
    <row r="159" spans="2:17" ht="38.25" x14ac:dyDescent="0.2">
      <c r="B159" s="24"/>
      <c r="C159" s="25">
        <v>158</v>
      </c>
      <c r="D159" s="26" t="s">
        <v>179</v>
      </c>
      <c r="E159" s="27" t="s">
        <v>4</v>
      </c>
      <c r="F159" s="28">
        <v>1</v>
      </c>
      <c r="G159" s="3"/>
      <c r="H159" s="29">
        <f t="shared" si="4"/>
        <v>0</v>
      </c>
      <c r="Q159" s="23"/>
    </row>
    <row r="160" spans="2:17" x14ac:dyDescent="0.2">
      <c r="B160" s="24"/>
      <c r="C160" s="25">
        <v>159</v>
      </c>
      <c r="D160" s="26" t="s">
        <v>53</v>
      </c>
      <c r="E160" s="27" t="s">
        <v>4</v>
      </c>
      <c r="F160" s="28">
        <v>1</v>
      </c>
      <c r="G160" s="3"/>
      <c r="H160" s="29">
        <f t="shared" si="4"/>
        <v>0</v>
      </c>
      <c r="Q160" s="23"/>
    </row>
    <row r="161" spans="2:17" x14ac:dyDescent="0.2">
      <c r="B161" s="24"/>
      <c r="C161" s="25">
        <v>160</v>
      </c>
      <c r="D161" s="26" t="s">
        <v>54</v>
      </c>
      <c r="E161" s="27" t="s">
        <v>4</v>
      </c>
      <c r="F161" s="28">
        <v>1</v>
      </c>
      <c r="G161" s="3"/>
      <c r="H161" s="29">
        <f t="shared" ref="H161:H168" si="5">F161*G161</f>
        <v>0</v>
      </c>
      <c r="Q161" s="23"/>
    </row>
    <row r="162" spans="2:17" x14ac:dyDescent="0.2">
      <c r="B162" s="24"/>
      <c r="C162" s="25">
        <v>161</v>
      </c>
      <c r="D162" s="26" t="s">
        <v>55</v>
      </c>
      <c r="E162" s="27" t="s">
        <v>4</v>
      </c>
      <c r="F162" s="28">
        <v>16</v>
      </c>
      <c r="G162" s="3"/>
      <c r="H162" s="29">
        <f t="shared" si="5"/>
        <v>0</v>
      </c>
      <c r="Q162" s="23"/>
    </row>
    <row r="163" spans="2:17" ht="15" thickBot="1" x14ac:dyDescent="0.25">
      <c r="B163" s="31"/>
      <c r="C163" s="32">
        <v>162</v>
      </c>
      <c r="D163" s="33" t="s">
        <v>52</v>
      </c>
      <c r="E163" s="34" t="s">
        <v>4</v>
      </c>
      <c r="F163" s="35">
        <v>1</v>
      </c>
      <c r="G163" s="4"/>
      <c r="H163" s="36">
        <f t="shared" si="5"/>
        <v>0</v>
      </c>
      <c r="Q163" s="23"/>
    </row>
    <row r="164" spans="2:17" ht="40.5" customHeight="1" x14ac:dyDescent="0.2">
      <c r="B164" s="57" t="s">
        <v>84</v>
      </c>
      <c r="C164" s="16">
        <v>163</v>
      </c>
      <c r="D164" s="58" t="s">
        <v>180</v>
      </c>
      <c r="E164" s="18" t="s">
        <v>4</v>
      </c>
      <c r="F164" s="19">
        <v>1</v>
      </c>
      <c r="G164" s="2"/>
      <c r="H164" s="20">
        <f t="shared" si="5"/>
        <v>0</v>
      </c>
      <c r="Q164" s="59"/>
    </row>
    <row r="165" spans="2:17" ht="25.5" x14ac:dyDescent="0.2">
      <c r="B165" s="60"/>
      <c r="C165" s="25">
        <v>164</v>
      </c>
      <c r="D165" s="26" t="s">
        <v>85</v>
      </c>
      <c r="E165" s="27" t="s">
        <v>4</v>
      </c>
      <c r="F165" s="28">
        <v>1</v>
      </c>
      <c r="G165" s="3"/>
      <c r="H165" s="29">
        <f t="shared" si="5"/>
        <v>0</v>
      </c>
      <c r="Q165" s="59"/>
    </row>
    <row r="166" spans="2:17" x14ac:dyDescent="0.2">
      <c r="B166" s="60"/>
      <c r="C166" s="25">
        <v>165</v>
      </c>
      <c r="D166" s="26" t="s">
        <v>86</v>
      </c>
      <c r="E166" s="27" t="s">
        <v>4</v>
      </c>
      <c r="F166" s="61">
        <v>12</v>
      </c>
      <c r="G166" s="3"/>
      <c r="H166" s="29">
        <f t="shared" si="5"/>
        <v>0</v>
      </c>
      <c r="Q166" s="59"/>
    </row>
    <row r="167" spans="2:17" x14ac:dyDescent="0.2">
      <c r="B167" s="60"/>
      <c r="C167" s="25">
        <v>166</v>
      </c>
      <c r="D167" s="26" t="s">
        <v>87</v>
      </c>
      <c r="E167" s="27" t="s">
        <v>4</v>
      </c>
      <c r="F167" s="61">
        <v>4</v>
      </c>
      <c r="G167" s="3"/>
      <c r="H167" s="29">
        <f t="shared" si="5"/>
        <v>0</v>
      </c>
      <c r="Q167" s="59"/>
    </row>
    <row r="168" spans="2:17" ht="15" thickBot="1" x14ac:dyDescent="0.25">
      <c r="B168" s="62"/>
      <c r="C168" s="32">
        <v>167</v>
      </c>
      <c r="D168" s="33" t="s">
        <v>37</v>
      </c>
      <c r="E168" s="34" t="s">
        <v>4</v>
      </c>
      <c r="F168" s="35">
        <v>1</v>
      </c>
      <c r="G168" s="4"/>
      <c r="H168" s="36">
        <f t="shared" si="5"/>
        <v>0</v>
      </c>
      <c r="Q168" s="59"/>
    </row>
    <row r="169" spans="2:17" ht="15" thickBot="1" x14ac:dyDescent="0.25">
      <c r="B169" s="63"/>
      <c r="C169" s="64"/>
      <c r="D169" s="65"/>
      <c r="E169" s="66" t="s">
        <v>107</v>
      </c>
      <c r="F169" s="67"/>
      <c r="G169" s="68"/>
      <c r="H169" s="69">
        <f>SUM(H2:H168)</f>
        <v>0</v>
      </c>
      <c r="Q169" s="70"/>
    </row>
    <row r="170" spans="2:17" ht="123.75" customHeight="1" x14ac:dyDescent="0.2">
      <c r="B170" s="59"/>
      <c r="C170" s="59"/>
      <c r="D170" s="71" t="s">
        <v>185</v>
      </c>
      <c r="E170" s="72"/>
      <c r="F170" s="73"/>
      <c r="G170" s="72"/>
      <c r="Q170" s="72"/>
    </row>
    <row r="171" spans="2:17" x14ac:dyDescent="0.2">
      <c r="B171" s="59"/>
      <c r="C171" s="59"/>
      <c r="D171" s="74"/>
      <c r="E171" s="74"/>
      <c r="F171" s="74"/>
      <c r="G171" s="74"/>
      <c r="Q171" s="72"/>
    </row>
    <row r="174" spans="2:17" x14ac:dyDescent="0.2">
      <c r="D174" s="76"/>
    </row>
    <row r="175" spans="2:17" x14ac:dyDescent="0.2">
      <c r="D175" s="78"/>
    </row>
  </sheetData>
  <sheetProtection algorithmName="SHA-512" hashValue="X4w9c7bSelv97EiYQMGm5QH5RpgwOFKH1PGw3gF1ffPR1/GLWHxYtTTMIwqt66ExAoyUM1oDFtpdSvULTo/q8Q==" saltValue="bcCEiz/IsKDhyDLy1AsvAg==" spinCount="100000" sheet="1" objects="1" scenarios="1"/>
  <mergeCells count="12">
    <mergeCell ref="D171:G171"/>
    <mergeCell ref="B155:B163"/>
    <mergeCell ref="B63:B66"/>
    <mergeCell ref="B71:B154"/>
    <mergeCell ref="B2:B9"/>
    <mergeCell ref="B10:B22"/>
    <mergeCell ref="B23:B28"/>
    <mergeCell ref="B29:B34"/>
    <mergeCell ref="B67:B70"/>
    <mergeCell ref="B35:B62"/>
    <mergeCell ref="E169:G169"/>
    <mergeCell ref="B164:B16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&amp;Lמכרז חד-שלבי מס' 2/26
לאספקה, התקנה ותחזוקת ציוד ומערכות כיבוי אש
&amp;Cנספח 4 - כתב כמויות מעודכן</oddHeader>
    <oddFooter>&amp;Cחתימת המציע (בתאגיד: על ידי מורשי החתימה של המציע בצירוף חותמת התאגיד) _______________</oddFooter>
  </headerFooter>
</worksheet>
</file>

<file path=docMetadata/LabelInfo.xml><?xml version="1.0" encoding="utf-8"?>
<clbl:labelList xmlns:clbl="http://schemas.microsoft.com/office/2020/mipLabelMetadata">
  <clbl:label id="{61234e14-5b87-4b67-ac19-8feaa8ba8f12}" enabled="0" method="" siteId="{61234e14-5b87-4b67-ac19-8feaa8ba8f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נספח 4 - כתב כמויות  </vt:lpstr>
      <vt:lpstr>'נספח 4 - כתב כמויות  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ענת לזמי</dc:creator>
  <cp:lastModifiedBy>ליאורה נתנוב</cp:lastModifiedBy>
  <cp:lastPrinted>2026-02-25T11:22:58Z</cp:lastPrinted>
  <dcterms:created xsi:type="dcterms:W3CDTF">2017-11-07T05:56:35Z</dcterms:created>
  <dcterms:modified xsi:type="dcterms:W3CDTF">2026-02-25T11:36:03Z</dcterms:modified>
</cp:coreProperties>
</file>