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biu365-my.sharepoint.com/personal/schward_biu_ac_il/Documents/Documents/עבודה - בר-אילן/מכרזים/קמפוס צפת/ניידת טיפול לסוכרת/פרסום שני/"/>
    </mc:Choice>
  </mc:AlternateContent>
  <xr:revisionPtr revIDLastSave="0" documentId="8_{0B3911B9-3AB7-4282-BF84-B8824EB0CAED}" xr6:coauthVersionLast="47" xr6:coauthVersionMax="47" xr10:uidLastSave="{00000000-0000-0000-0000-000000000000}"/>
  <bookViews>
    <workbookView xWindow="1170" yWindow="1170" windowWidth="24735" windowHeight="13830" activeTab="1" xr2:uid="{00000000-000D-0000-FFFF-FFFF00000000}"/>
  </bookViews>
  <sheets>
    <sheet name="כתב כמויות - ייצור הניידת" sheetId="1" r:id="rId1"/>
    <sheet name="פרטי הציוד המוצע" sheetId="4" r:id="rId2"/>
    <sheet name="הובלות" sheetId="2" r:id="rId3"/>
    <sheet name="אחזקה" sheetId="3" r:id="rId4"/>
  </sheets>
  <definedNames>
    <definedName name="_xlnm.Print_Area" localSheetId="0">'כתב כמויות - ייצור הניידת'!$A$1:$F$37</definedName>
    <definedName name="_xlnm.Print_Area" localSheetId="1">'פרטי הציוד המוצע'!$A$1:$D$37</definedName>
    <definedName name="_xlnm.Print_Titles" localSheetId="0">'כתב כמויות - ייצור הניידת'!$A:$B</definedName>
    <definedName name="_xlnm.Print_Titles" localSheetId="1">'פרטי הציוד המוצע'!$A:$B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3" l="1"/>
  <c r="D5" i="3"/>
  <c r="D6" i="3"/>
  <c r="B18" i="3"/>
  <c r="B17" i="3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2" i="1"/>
  <c r="E11" i="1"/>
  <c r="E2" i="1"/>
  <c r="E37" i="1" s="1"/>
  <c r="D7" i="2"/>
  <c r="D9" i="2" s="1"/>
  <c r="D8" i="2"/>
  <c r="D7" i="3"/>
  <c r="B19" i="3" s="1"/>
</calcChain>
</file>

<file path=xl/sharedStrings.xml><?xml version="1.0" encoding="utf-8"?>
<sst xmlns="http://schemas.openxmlformats.org/spreadsheetml/2006/main" count="141" uniqueCount="85">
  <si>
    <t xml:space="preserve">  כמות</t>
  </si>
  <si>
    <t>מחיר יחידה</t>
  </si>
  <si>
    <t>סה"כ</t>
  </si>
  <si>
    <t>הערות</t>
  </si>
  <si>
    <t>כללי</t>
  </si>
  <si>
    <t>נגרר דו סרני</t>
  </si>
  <si>
    <t>קומפלט בהתאם למאפיינים המפורטים להלן</t>
  </si>
  <si>
    <t>חיפוי אלומיניום</t>
  </si>
  <si>
    <t>מידות חיצוניות 7.7X2.5 מטר</t>
  </si>
  <si>
    <t>יצול בולט 1.3 מטר</t>
  </si>
  <si>
    <t xml:space="preserve">מידות פנים </t>
  </si>
  <si>
    <t>גובה פנימי 210</t>
  </si>
  <si>
    <t>מידות במצב סגור 2.4 על 7.6 מטר</t>
  </si>
  <si>
    <t xml:space="preserve">מידות במצב פתוח 3.4 על 7.6 מטר </t>
  </si>
  <si>
    <t>הקרוואן מתרחב ב- 100 ס"מ לאחר פתיחה</t>
  </si>
  <si>
    <t>הרחבת הקרוואן ע"י מנוע חשמלי</t>
  </si>
  <si>
    <t>מפרט בינוי</t>
  </si>
  <si>
    <t>רצפת פי וי סי תעשייתי</t>
  </si>
  <si>
    <t>קומפלט לכל שטח הניידת</t>
  </si>
  <si>
    <t>דלת כניסה נגישה</t>
  </si>
  <si>
    <t>חלוקה על פי תכנית אדריכלית</t>
  </si>
  <si>
    <t>פודסט מול הדלת כניסה</t>
  </si>
  <si>
    <t>בנסיעה מובנה בתוך הנגרר</t>
  </si>
  <si>
    <t>מדרגות פריקות תקניות</t>
  </si>
  <si>
    <t>כבש ממתכת מגולוונת</t>
  </si>
  <si>
    <t>חלונות 50 * 80</t>
  </si>
  <si>
    <t>רגליות לייצוב הנגרר</t>
  </si>
  <si>
    <t> עבור המבנה הראשי</t>
  </si>
  <si>
    <t>רגליות לייצוב ההרחבה</t>
  </si>
  <si>
    <t>כסאות מתקפלים מקובעים לקיר</t>
  </si>
  <si>
    <t>דלת/תריס למעלון</t>
  </si>
  <si>
    <t>חשמל</t>
  </si>
  <si>
    <t>מערכת חשמל+ תאורה חד פאזית תקנית</t>
  </si>
  <si>
    <t>מערכת של 4 שקעים ותקשורת</t>
  </si>
  <si>
    <t>שקעים נוספים</t>
  </si>
  <si>
    <t>ארון תקשורת</t>
  </si>
  <si>
    <t>ארון חשמל</t>
  </si>
  <si>
    <t>שנאי מבדל + משגוח</t>
  </si>
  <si>
    <t>איתורן</t>
  </si>
  <si>
    <t>מנוי ע"ח בר אילן</t>
  </si>
  <si>
    <t>מערכת גילוי אש לכל חדר</t>
  </si>
  <si>
    <t>קומפלט כולל חיווט</t>
  </si>
  <si>
    <t>מצלמה אחורית</t>
  </si>
  <si>
    <t>מיזוג</t>
  </si>
  <si>
    <t>מזגן מולטי אינוורטר 1:3 הנותן מיזוג נפרד לכל חדר</t>
  </si>
  <si>
    <t>מזגן אלפא מולטי אינוורטר 1:3 הנותן מיזוג נפרד לכל חדר. תפוקת קירור 25,200 BTU/H .   מקדם יעילות COP  בקירור : 3.77.    מאיידים אלפא 100</t>
  </si>
  <si>
    <t>ריהוט</t>
  </si>
  <si>
    <t>על פי מפרט מצורף</t>
  </si>
  <si>
    <t>אינסטלציה</t>
  </si>
  <si>
    <t>מטבחון הכולל כיור ברז, ארונות</t>
  </si>
  <si>
    <t>מיכל מים + משאבה</t>
  </si>
  <si>
    <t>עבור שני כיורים</t>
  </si>
  <si>
    <t>טסט</t>
  </si>
  <si>
    <t>שירותי הובלת ניידת הטיפולים</t>
  </si>
  <si>
    <t>תיאור</t>
  </si>
  <si>
    <t>כמות שנתית מוערכת</t>
  </si>
  <si>
    <t>מחיר ליחידה</t>
  </si>
  <si>
    <t>מחיר להתייצבות*</t>
  </si>
  <si>
    <t>מחיר לק"מ נוסף</t>
  </si>
  <si>
    <t>* התייצבות כוללת:
הגעה לאתר הניידת והובלה למרחק של 150 ק"מ</t>
  </si>
  <si>
    <t>תקופת השירות</t>
  </si>
  <si>
    <t>תקופה</t>
  </si>
  <si>
    <t>היקף</t>
  </si>
  <si>
    <t>מחיר לשנה</t>
  </si>
  <si>
    <t>השירות כולל אחריות לתקינות הניידת בכל עת, ביצוע כל עבודות התחזוקה השוטפת ותחזוקת שבר, מבחני כשירות (טסטים) ושמירה על כשירותה.</t>
  </si>
  <si>
    <t>שנים 1 – 3;</t>
  </si>
  <si>
    <t>שנים 4 – 5;</t>
  </si>
  <si>
    <t>שנים 6 – 7;</t>
  </si>
  <si>
    <t>משקל כולל מקסימלי 3,500 ק"ג</t>
  </si>
  <si>
    <t>אגרת רישוי ועלות הבדיקה</t>
  </si>
  <si>
    <t>יצרן</t>
  </si>
  <si>
    <t>דגם</t>
  </si>
  <si>
    <t>מתקפלות</t>
  </si>
  <si>
    <t>כולל אישורי הפעלה ככל שנדרש</t>
  </si>
  <si>
    <t>קומפלט תאורה היקפית בשלושת החדרים+ 2 פרוג'קטורים חיצוניים</t>
  </si>
  <si>
    <t>מערכת מיגון נגד פריצה</t>
  </si>
  <si>
    <t>קומפלט על פי מפרט מצורף</t>
  </si>
  <si>
    <t>כתב כמויות</t>
  </si>
  <si>
    <t>הובלות</t>
  </si>
  <si>
    <t>שירות</t>
  </si>
  <si>
    <t>נושא</t>
  </si>
  <si>
    <t>סה"כ לנושא</t>
  </si>
  <si>
    <t>עלות ההובלות הוכפלה ב-8 שנות התקשרות</t>
  </si>
  <si>
    <t>שירות במסגרת הסכם שירות</t>
  </si>
  <si>
    <t>המחירים אינם כוללים מע"מ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</si>
</sst>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rgb="FF000000"/>
      <name val="Arial"/>
      <family val="2"/>
    </font>
    <font>
      <b/>
      <sz val="12"/>
      <name val="Arial"/>
      <family val="2"/>
      <scheme val="minor"/>
    </font>
    <font>
      <sz val="12"/>
      <name val="Arial"/>
      <family val="2"/>
    </font>
    <font>
      <sz val="12"/>
      <name val="Arial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2" fillId="2" borderId="8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justify" vertical="center" readingOrder="2"/>
    </xf>
    <xf numFmtId="0" fontId="2" fillId="2" borderId="22" xfId="0" applyFont="1" applyFill="1" applyBorder="1" applyAlignment="1">
      <alignment horizontal="justify" vertical="center" readingOrder="2"/>
    </xf>
    <xf numFmtId="0" fontId="2" fillId="2" borderId="16" xfId="0" applyFont="1" applyFill="1" applyBorder="1" applyAlignment="1">
      <alignment horizontal="justify" vertical="center" readingOrder="2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24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2" fillId="2" borderId="2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/>
    </xf>
    <xf numFmtId="0" fontId="1" fillId="0" borderId="27" xfId="0" applyFont="1" applyBorder="1"/>
    <xf numFmtId="0" fontId="1" fillId="0" borderId="21" xfId="0" applyFont="1" applyBorder="1" applyAlignment="1" applyProtection="1">
      <alignment vertical="center"/>
      <protection locked="0"/>
    </xf>
    <xf numFmtId="0" fontId="1" fillId="0" borderId="14" xfId="0" applyFont="1" applyBorder="1"/>
    <xf numFmtId="0" fontId="2" fillId="0" borderId="0" xfId="0" applyFont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 readingOrder="2"/>
    </xf>
    <xf numFmtId="0" fontId="3" fillId="2" borderId="14" xfId="0" applyFont="1" applyFill="1" applyBorder="1" applyAlignment="1">
      <alignment horizontal="center" vertical="center" wrapText="1" readingOrder="1"/>
    </xf>
    <xf numFmtId="0" fontId="5" fillId="0" borderId="30" xfId="0" applyFont="1" applyFill="1" applyBorder="1" applyAlignment="1">
      <alignment horizontal="justify" vertical="center" wrapText="1" readingOrder="2"/>
    </xf>
    <xf numFmtId="0" fontId="6" fillId="0" borderId="0" xfId="0" applyFont="1" applyFill="1"/>
    <xf numFmtId="0" fontId="5" fillId="0" borderId="10" xfId="0" applyFont="1" applyFill="1" applyBorder="1" applyAlignment="1">
      <alignment horizontal="justify" vertical="center" wrapText="1" readingOrder="2"/>
    </xf>
    <xf numFmtId="0" fontId="5" fillId="0" borderId="12" xfId="0" applyFont="1" applyFill="1" applyBorder="1" applyAlignment="1">
      <alignment horizontal="justify" vertical="center" wrapText="1" readingOrder="2"/>
    </xf>
    <xf numFmtId="0" fontId="5" fillId="0" borderId="20" xfId="0" applyFont="1" applyFill="1" applyBorder="1" applyAlignment="1">
      <alignment horizontal="justify" vertical="center" wrapText="1" readingOrder="2"/>
    </xf>
    <xf numFmtId="0" fontId="5" fillId="0" borderId="10" xfId="0" applyFont="1" applyFill="1" applyBorder="1" applyAlignment="1">
      <alignment horizontal="right" vertical="center" wrapText="1" readingOrder="2"/>
    </xf>
    <xf numFmtId="0" fontId="5" fillId="0" borderId="20" xfId="0" applyFont="1" applyFill="1" applyBorder="1" applyAlignment="1">
      <alignment horizontal="right" vertical="center" wrapText="1" readingOrder="2"/>
    </xf>
    <xf numFmtId="0" fontId="5" fillId="0" borderId="30" xfId="0" applyFont="1" applyFill="1" applyBorder="1" applyAlignment="1">
      <alignment horizontal="right" vertical="center" wrapText="1" readingOrder="2"/>
    </xf>
    <xf numFmtId="0" fontId="4" fillId="0" borderId="29" xfId="0" applyFont="1" applyFill="1" applyBorder="1" applyAlignment="1">
      <alignment vertical="top"/>
    </xf>
    <xf numFmtId="0" fontId="5" fillId="0" borderId="31" xfId="0" applyFont="1" applyFill="1" applyBorder="1" applyAlignment="1">
      <alignment horizontal="right" vertical="center" wrapText="1" readingOrder="2"/>
    </xf>
    <xf numFmtId="0" fontId="4" fillId="0" borderId="29" xfId="0" applyFont="1" applyFill="1" applyBorder="1"/>
    <xf numFmtId="0" fontId="4" fillId="0" borderId="8" xfId="0" applyFont="1" applyFill="1" applyBorder="1"/>
    <xf numFmtId="0" fontId="6" fillId="0" borderId="17" xfId="0" applyFont="1" applyFill="1" applyBorder="1"/>
    <xf numFmtId="0" fontId="5" fillId="0" borderId="24" xfId="0" applyFont="1" applyFill="1" applyBorder="1" applyAlignment="1">
      <alignment horizontal="center" vertical="center" wrapText="1" readingOrder="2"/>
    </xf>
    <xf numFmtId="0" fontId="5" fillId="0" borderId="18" xfId="0" applyFont="1" applyFill="1" applyBorder="1" applyAlignment="1">
      <alignment horizontal="center" vertical="center" wrapText="1" readingOrder="2"/>
    </xf>
    <xf numFmtId="0" fontId="5" fillId="0" borderId="21" xfId="0" applyFont="1" applyFill="1" applyBorder="1" applyAlignment="1">
      <alignment horizontal="center" vertical="center" wrapText="1" readingOrder="2"/>
    </xf>
    <xf numFmtId="0" fontId="5" fillId="0" borderId="19" xfId="0" applyFont="1" applyFill="1" applyBorder="1" applyAlignment="1">
      <alignment horizontal="center" vertical="center" wrapText="1" readingOrder="2"/>
    </xf>
    <xf numFmtId="0" fontId="5" fillId="0" borderId="32" xfId="0" applyFont="1" applyFill="1" applyBorder="1" applyAlignment="1">
      <alignment horizontal="center" vertical="center" wrapText="1" readingOrder="2"/>
    </xf>
    <xf numFmtId="0" fontId="6" fillId="0" borderId="2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 vertical="center" wrapText="1" readingOrder="1"/>
    </xf>
    <xf numFmtId="0" fontId="5" fillId="0" borderId="37" xfId="0" applyFont="1" applyFill="1" applyBorder="1" applyAlignment="1">
      <alignment horizontal="left" vertical="center" wrapText="1" readingOrder="1"/>
    </xf>
    <xf numFmtId="0" fontId="5" fillId="0" borderId="38" xfId="0" applyFont="1" applyFill="1" applyBorder="1" applyAlignment="1">
      <alignment horizontal="left" vertical="center" wrapText="1" readingOrder="1"/>
    </xf>
    <xf numFmtId="0" fontId="5" fillId="0" borderId="39" xfId="0" applyFont="1" applyFill="1" applyBorder="1" applyAlignment="1">
      <alignment horizontal="left" vertical="center" wrapText="1" readingOrder="1"/>
    </xf>
    <xf numFmtId="0" fontId="5" fillId="0" borderId="40" xfId="0" applyFont="1" applyFill="1" applyBorder="1" applyAlignment="1">
      <alignment horizontal="right" vertical="center" wrapText="1" readingOrder="1"/>
    </xf>
    <xf numFmtId="0" fontId="5" fillId="0" borderId="38" xfId="0" applyFont="1" applyFill="1" applyBorder="1" applyAlignment="1">
      <alignment horizontal="right" vertical="center" wrapText="1" readingOrder="2"/>
    </xf>
    <xf numFmtId="0" fontId="5" fillId="0" borderId="39" xfId="0" applyFont="1" applyFill="1" applyBorder="1" applyAlignment="1">
      <alignment horizontal="right" vertical="center" wrapText="1" readingOrder="2"/>
    </xf>
    <xf numFmtId="0" fontId="5" fillId="0" borderId="40" xfId="0" applyFont="1" applyFill="1" applyBorder="1" applyAlignment="1">
      <alignment horizontal="right" vertical="center" wrapText="1" readingOrder="2"/>
    </xf>
    <xf numFmtId="0" fontId="5" fillId="0" borderId="35" xfId="0" applyFont="1" applyFill="1" applyBorder="1" applyAlignment="1">
      <alignment horizontal="right" vertical="center" wrapText="1" readingOrder="2"/>
    </xf>
    <xf numFmtId="0" fontId="6" fillId="0" borderId="34" xfId="0" applyFont="1" applyFill="1" applyBorder="1"/>
    <xf numFmtId="0" fontId="3" fillId="2" borderId="13" xfId="0" applyFont="1" applyFill="1" applyBorder="1" applyAlignment="1">
      <alignment horizontal="center" vertical="center" wrapText="1" readingOrder="2"/>
    </xf>
    <xf numFmtId="0" fontId="3" fillId="2" borderId="14" xfId="0" applyFont="1" applyFill="1" applyBorder="1" applyAlignment="1">
      <alignment horizontal="center" vertical="center" wrapText="1" readingOrder="2"/>
    </xf>
    <xf numFmtId="0" fontId="5" fillId="0" borderId="2" xfId="0" applyFont="1" applyFill="1" applyBorder="1" applyAlignment="1">
      <alignment vertical="center" wrapText="1" readingOrder="2"/>
    </xf>
    <xf numFmtId="0" fontId="5" fillId="0" borderId="4" xfId="0" applyFont="1" applyFill="1" applyBorder="1" applyAlignment="1">
      <alignment vertical="center" wrapText="1" readingOrder="2"/>
    </xf>
    <xf numFmtId="0" fontId="5" fillId="0" borderId="7" xfId="0" applyFont="1" applyFill="1" applyBorder="1" applyAlignment="1">
      <alignment vertical="center" wrapText="1" readingOrder="2"/>
    </xf>
    <xf numFmtId="0" fontId="5" fillId="0" borderId="5" xfId="0" applyFont="1" applyFill="1" applyBorder="1" applyAlignment="1">
      <alignment vertical="center" wrapText="1" readingOrder="2"/>
    </xf>
    <xf numFmtId="0" fontId="5" fillId="0" borderId="33" xfId="0" applyFont="1" applyFill="1" applyBorder="1" applyAlignment="1">
      <alignment vertical="center" wrapText="1" readingOrder="2"/>
    </xf>
    <xf numFmtId="0" fontId="6" fillId="0" borderId="33" xfId="0" applyFont="1" applyFill="1" applyBorder="1"/>
    <xf numFmtId="0" fontId="3" fillId="2" borderId="17" xfId="0" applyFont="1" applyFill="1" applyBorder="1" applyAlignment="1">
      <alignment horizontal="center" vertical="center" wrapText="1" readingOrder="2"/>
    </xf>
    <xf numFmtId="0" fontId="5" fillId="0" borderId="1" xfId="0" applyFont="1" applyFill="1" applyBorder="1" applyAlignment="1" applyProtection="1">
      <alignment vertical="center" wrapText="1" readingOrder="2"/>
      <protection locked="0"/>
    </xf>
    <xf numFmtId="0" fontId="5" fillId="0" borderId="3" xfId="0" applyFont="1" applyFill="1" applyBorder="1" applyAlignment="1" applyProtection="1">
      <alignment vertical="center" wrapText="1" readingOrder="2"/>
      <protection locked="0"/>
    </xf>
    <xf numFmtId="0" fontId="5" fillId="0" borderId="41" xfId="0" applyFont="1" applyFill="1" applyBorder="1" applyAlignment="1" applyProtection="1">
      <alignment vertical="center" wrapText="1" readingOrder="2"/>
      <protection locked="0"/>
    </xf>
    <xf numFmtId="0" fontId="5" fillId="0" borderId="42" xfId="0" applyFont="1" applyFill="1" applyBorder="1" applyAlignment="1" applyProtection="1">
      <alignment vertical="center" wrapText="1" readingOrder="2"/>
      <protection locked="0"/>
    </xf>
    <xf numFmtId="0" fontId="5" fillId="0" borderId="43" xfId="0" applyFont="1" applyFill="1" applyBorder="1" applyAlignment="1" applyProtection="1">
      <alignment vertical="center" wrapText="1" readingOrder="2"/>
      <protection locked="0"/>
    </xf>
    <xf numFmtId="0" fontId="6" fillId="0" borderId="43" xfId="0" applyFont="1" applyFill="1" applyBorder="1" applyProtection="1">
      <protection locked="0"/>
    </xf>
    <xf numFmtId="0" fontId="5" fillId="0" borderId="7" xfId="0" applyFont="1" applyFill="1" applyBorder="1" applyAlignment="1" applyProtection="1">
      <alignment horizontal="left" vertical="center" wrapText="1" readingOrder="1"/>
      <protection locked="0"/>
    </xf>
    <xf numFmtId="0" fontId="5" fillId="0" borderId="4" xfId="0" applyFont="1" applyFill="1" applyBorder="1" applyAlignment="1" applyProtection="1">
      <alignment horizontal="left" vertical="center" wrapText="1" readingOrder="1"/>
      <protection locked="0"/>
    </xf>
    <xf numFmtId="0" fontId="5" fillId="0" borderId="5" xfId="0" applyFont="1" applyFill="1" applyBorder="1" applyAlignment="1" applyProtection="1">
      <alignment horizontal="left" vertical="center" wrapText="1" readingOrder="1"/>
      <protection locked="0"/>
    </xf>
    <xf numFmtId="0" fontId="5" fillId="0" borderId="2" xfId="0" applyFont="1" applyFill="1" applyBorder="1" applyAlignment="1" applyProtection="1">
      <alignment horizontal="right" vertical="center" wrapText="1" readingOrder="1"/>
      <protection locked="0"/>
    </xf>
    <xf numFmtId="0" fontId="5" fillId="0" borderId="4" xfId="0" applyFont="1" applyFill="1" applyBorder="1" applyAlignment="1" applyProtection="1">
      <alignment horizontal="right" vertical="center" wrapText="1" readingOrder="2"/>
      <protection locked="0"/>
    </xf>
    <xf numFmtId="0" fontId="5" fillId="0" borderId="5" xfId="0" applyFont="1" applyFill="1" applyBorder="1" applyAlignment="1" applyProtection="1">
      <alignment horizontal="right" vertical="center" wrapText="1" readingOrder="2"/>
      <protection locked="0"/>
    </xf>
    <xf numFmtId="0" fontId="5" fillId="0" borderId="2" xfId="0" applyFont="1" applyFill="1" applyBorder="1" applyAlignment="1" applyProtection="1">
      <alignment horizontal="right" vertical="center" wrapText="1" readingOrder="2"/>
      <protection locked="0"/>
    </xf>
    <xf numFmtId="0" fontId="5" fillId="0" borderId="33" xfId="0" applyFont="1" applyFill="1" applyBorder="1" applyAlignment="1" applyProtection="1">
      <alignment horizontal="right" vertical="center" wrapText="1" readingOrder="2"/>
      <protection locked="0"/>
    </xf>
    <xf numFmtId="0" fontId="6" fillId="0" borderId="14" xfId="0" applyFont="1" applyFill="1" applyBorder="1" applyProtection="1">
      <protection locked="0"/>
    </xf>
    <xf numFmtId="0" fontId="2" fillId="0" borderId="15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2" fillId="0" borderId="13" xfId="0" applyFont="1" applyBorder="1"/>
    <xf numFmtId="0" fontId="5" fillId="0" borderId="39" xfId="0" applyFont="1" applyFill="1" applyBorder="1" applyAlignment="1">
      <alignment horizontal="center" vertical="center" wrapText="1" readingOrder="2"/>
    </xf>
    <xf numFmtId="0" fontId="5" fillId="0" borderId="36" xfId="0" applyFont="1" applyFill="1" applyBorder="1" applyAlignment="1">
      <alignment horizontal="center" vertical="center" wrapText="1" readingOrder="2"/>
    </xf>
    <xf numFmtId="0" fontId="5" fillId="0" borderId="37" xfId="0" applyFont="1" applyFill="1" applyBorder="1" applyAlignment="1">
      <alignment horizontal="center" vertical="center" wrapText="1" readingOrder="2"/>
    </xf>
    <xf numFmtId="0" fontId="4" fillId="0" borderId="29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 wrapText="1" readingOrder="2"/>
    </xf>
    <xf numFmtId="0" fontId="7" fillId="0" borderId="28" xfId="0" applyFont="1" applyFill="1" applyBorder="1" applyAlignment="1">
      <alignment horizontal="center" vertical="top" wrapText="1" readingOrder="2"/>
    </xf>
    <xf numFmtId="0" fontId="5" fillId="0" borderId="35" xfId="0" applyFont="1" applyFill="1" applyBorder="1" applyAlignment="1">
      <alignment horizontal="center" vertical="center" wrapText="1" readingOrder="1"/>
    </xf>
    <xf numFmtId="0" fontId="5" fillId="0" borderId="36" xfId="0" applyFont="1" applyFill="1" applyBorder="1" applyAlignment="1">
      <alignment horizontal="center" vertical="center" wrapText="1" readingOrder="1"/>
    </xf>
    <xf numFmtId="0" fontId="5" fillId="0" borderId="37" xfId="0" applyFont="1" applyFill="1" applyBorder="1" applyAlignment="1">
      <alignment horizontal="center" vertical="center" wrapText="1" readingOrder="1"/>
    </xf>
    <xf numFmtId="0" fontId="5" fillId="0" borderId="33" xfId="0" applyFont="1" applyFill="1" applyBorder="1" applyAlignment="1" applyProtection="1">
      <alignment horizontal="center" vertical="center" wrapText="1" readingOrder="1"/>
      <protection locked="0"/>
    </xf>
    <xf numFmtId="0" fontId="5" fillId="0" borderId="6" xfId="0" applyFont="1" applyFill="1" applyBorder="1" applyAlignment="1" applyProtection="1">
      <alignment horizontal="center" vertical="center" wrapText="1" readingOrder="1"/>
      <protection locked="0"/>
    </xf>
    <xf numFmtId="0" fontId="5" fillId="0" borderId="7" xfId="0" applyFont="1" applyFill="1" applyBorder="1" applyAlignment="1" applyProtection="1">
      <alignment horizontal="center" vertical="center" wrapText="1" readingOrder="1"/>
      <protection locked="0"/>
    </xf>
    <xf numFmtId="0" fontId="5" fillId="0" borderId="5" xfId="0" applyFont="1" applyFill="1" applyBorder="1" applyAlignment="1" applyProtection="1">
      <alignment horizontal="center" vertical="center" wrapText="1" readingOrder="2"/>
      <protection locked="0"/>
    </xf>
    <xf numFmtId="0" fontId="5" fillId="0" borderId="6" xfId="0" applyFont="1" applyFill="1" applyBorder="1" applyAlignment="1" applyProtection="1">
      <alignment horizontal="center" vertical="center" wrapText="1" readingOrder="2"/>
      <protection locked="0"/>
    </xf>
    <xf numFmtId="0" fontId="5" fillId="0" borderId="7" xfId="0" applyFont="1" applyFill="1" applyBorder="1" applyAlignment="1" applyProtection="1">
      <alignment horizontal="center" vertical="center" wrapText="1" readingOrder="2"/>
      <protection locked="0"/>
    </xf>
    <xf numFmtId="0" fontId="1" fillId="0" borderId="0" xfId="0" applyFont="1" applyAlignment="1">
      <alignment horizontal="right" vertical="center" wrapText="1" readingOrder="2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rightToLeft="1" view="pageBreakPreview" zoomScaleNormal="100" zoomScaleSheetLayoutView="100" workbookViewId="0">
      <pane ySplit="1" topLeftCell="A20" activePane="bottomLeft" state="frozen"/>
      <selection activeCell="A15" sqref="A15"/>
      <selection pane="bottomLeft" activeCell="C34" sqref="C34"/>
    </sheetView>
  </sheetViews>
  <sheetFormatPr defaultRowHeight="15" x14ac:dyDescent="0.2"/>
  <cols>
    <col min="1" max="1" width="12.25" style="1" bestFit="1" customWidth="1"/>
    <col min="2" max="2" width="35.125" style="1" customWidth="1"/>
    <col min="3" max="3" width="9" style="7"/>
    <col min="4" max="4" width="10.875" style="1" customWidth="1"/>
    <col min="5" max="5" width="13.75" style="1" customWidth="1"/>
    <col min="6" max="6" width="31.25" style="1" customWidth="1"/>
    <col min="7" max="16384" width="9" style="1"/>
  </cols>
  <sheetData>
    <row r="1" spans="1:6" s="12" customFormat="1" ht="16.5" thickBot="1" x14ac:dyDescent="0.25">
      <c r="A1" s="13"/>
      <c r="B1" s="75" t="s">
        <v>54</v>
      </c>
      <c r="C1" s="36" t="s">
        <v>0</v>
      </c>
      <c r="D1" s="67" t="s">
        <v>1</v>
      </c>
      <c r="E1" s="68" t="s">
        <v>2</v>
      </c>
      <c r="F1" s="57" t="s">
        <v>3</v>
      </c>
    </row>
    <row r="2" spans="1:6" s="39" customFormat="1" x14ac:dyDescent="0.2">
      <c r="A2" s="102" t="s">
        <v>4</v>
      </c>
      <c r="B2" s="38" t="s">
        <v>5</v>
      </c>
      <c r="C2" s="51">
        <v>1</v>
      </c>
      <c r="D2" s="76"/>
      <c r="E2" s="69">
        <f>D2*C2</f>
        <v>0</v>
      </c>
      <c r="F2" s="107" t="s">
        <v>6</v>
      </c>
    </row>
    <row r="3" spans="1:6" s="39" customFormat="1" x14ac:dyDescent="0.2">
      <c r="A3" s="103"/>
      <c r="B3" s="40" t="s">
        <v>7</v>
      </c>
      <c r="C3" s="52"/>
      <c r="D3" s="77"/>
      <c r="E3" s="70"/>
      <c r="F3" s="108"/>
    </row>
    <row r="4" spans="1:6" s="39" customFormat="1" x14ac:dyDescent="0.2">
      <c r="A4" s="103"/>
      <c r="B4" s="40" t="s">
        <v>68</v>
      </c>
      <c r="C4" s="52"/>
      <c r="D4" s="77"/>
      <c r="E4" s="70"/>
      <c r="F4" s="108"/>
    </row>
    <row r="5" spans="1:6" s="39" customFormat="1" x14ac:dyDescent="0.2">
      <c r="A5" s="103"/>
      <c r="B5" s="40" t="s">
        <v>8</v>
      </c>
      <c r="C5" s="52"/>
      <c r="D5" s="77"/>
      <c r="E5" s="70"/>
      <c r="F5" s="108"/>
    </row>
    <row r="6" spans="1:6" s="39" customFormat="1" x14ac:dyDescent="0.2">
      <c r="A6" s="104"/>
      <c r="B6" s="40" t="s">
        <v>9</v>
      </c>
      <c r="C6" s="52"/>
      <c r="D6" s="77"/>
      <c r="E6" s="70"/>
      <c r="F6" s="109"/>
    </row>
    <row r="7" spans="1:6" s="39" customFormat="1" x14ac:dyDescent="0.2">
      <c r="A7" s="103" t="s">
        <v>10</v>
      </c>
      <c r="B7" s="41" t="s">
        <v>11</v>
      </c>
      <c r="C7" s="53"/>
      <c r="D7" s="78"/>
      <c r="E7" s="71"/>
      <c r="F7" s="58"/>
    </row>
    <row r="8" spans="1:6" s="39" customFormat="1" x14ac:dyDescent="0.2">
      <c r="A8" s="103"/>
      <c r="B8" s="40" t="s">
        <v>12</v>
      </c>
      <c r="C8" s="52"/>
      <c r="D8" s="77"/>
      <c r="E8" s="70"/>
      <c r="F8" s="59"/>
    </row>
    <row r="9" spans="1:6" s="39" customFormat="1" ht="30" x14ac:dyDescent="0.2">
      <c r="A9" s="103"/>
      <c r="B9" s="40" t="s">
        <v>13</v>
      </c>
      <c r="C9" s="52"/>
      <c r="D9" s="77"/>
      <c r="E9" s="70"/>
      <c r="F9" s="59" t="s">
        <v>14</v>
      </c>
    </row>
    <row r="10" spans="1:6" s="39" customFormat="1" ht="15.75" thickBot="1" x14ac:dyDescent="0.25">
      <c r="A10" s="103"/>
      <c r="B10" s="42" t="s">
        <v>15</v>
      </c>
      <c r="C10" s="54"/>
      <c r="D10" s="79"/>
      <c r="E10" s="72"/>
      <c r="F10" s="60"/>
    </row>
    <row r="11" spans="1:6" s="39" customFormat="1" x14ac:dyDescent="0.2">
      <c r="A11" s="105" t="s">
        <v>16</v>
      </c>
      <c r="B11" s="38" t="s">
        <v>17</v>
      </c>
      <c r="C11" s="51">
        <v>1</v>
      </c>
      <c r="D11" s="76"/>
      <c r="E11" s="69">
        <f t="shared" ref="E11:E12" si="0">D11*C11</f>
        <v>0</v>
      </c>
      <c r="F11" s="61" t="s">
        <v>18</v>
      </c>
    </row>
    <row r="12" spans="1:6" s="39" customFormat="1" x14ac:dyDescent="0.2">
      <c r="A12" s="106"/>
      <c r="B12" s="40" t="s">
        <v>19</v>
      </c>
      <c r="C12" s="52">
        <v>1</v>
      </c>
      <c r="D12" s="77"/>
      <c r="E12" s="70">
        <f t="shared" si="0"/>
        <v>0</v>
      </c>
      <c r="F12" s="59" t="s">
        <v>18</v>
      </c>
    </row>
    <row r="13" spans="1:6" s="39" customFormat="1" x14ac:dyDescent="0.2">
      <c r="A13" s="106"/>
      <c r="B13" s="43" t="s">
        <v>20</v>
      </c>
      <c r="C13" s="52"/>
      <c r="D13" s="77"/>
      <c r="E13" s="70"/>
      <c r="F13" s="59"/>
    </row>
    <row r="14" spans="1:6" s="39" customFormat="1" x14ac:dyDescent="0.2">
      <c r="A14" s="106"/>
      <c r="B14" s="43" t="s">
        <v>21</v>
      </c>
      <c r="C14" s="52">
        <v>1</v>
      </c>
      <c r="D14" s="77"/>
      <c r="E14" s="70">
        <f t="shared" ref="E14:E31" si="1">D14*C14</f>
        <v>0</v>
      </c>
      <c r="F14" s="99" t="s">
        <v>22</v>
      </c>
    </row>
    <row r="15" spans="1:6" s="39" customFormat="1" x14ac:dyDescent="0.2">
      <c r="A15" s="106"/>
      <c r="B15" s="43" t="s">
        <v>23</v>
      </c>
      <c r="C15" s="52">
        <v>1</v>
      </c>
      <c r="D15" s="77"/>
      <c r="E15" s="70">
        <f t="shared" si="1"/>
        <v>0</v>
      </c>
      <c r="F15" s="100"/>
    </row>
    <row r="16" spans="1:6" s="39" customFormat="1" x14ac:dyDescent="0.2">
      <c r="A16" s="106"/>
      <c r="B16" s="43" t="s">
        <v>24</v>
      </c>
      <c r="C16" s="52">
        <v>1</v>
      </c>
      <c r="D16" s="77"/>
      <c r="E16" s="70">
        <f t="shared" si="1"/>
        <v>0</v>
      </c>
      <c r="F16" s="101"/>
    </row>
    <row r="17" spans="1:6" s="39" customFormat="1" x14ac:dyDescent="0.2">
      <c r="A17" s="106"/>
      <c r="B17" s="43" t="s">
        <v>25</v>
      </c>
      <c r="C17" s="52">
        <v>5</v>
      </c>
      <c r="D17" s="77"/>
      <c r="E17" s="70">
        <f t="shared" si="1"/>
        <v>0</v>
      </c>
      <c r="F17" s="62"/>
    </row>
    <row r="18" spans="1:6" s="39" customFormat="1" x14ac:dyDescent="0.2">
      <c r="A18" s="106"/>
      <c r="B18" s="43" t="s">
        <v>26</v>
      </c>
      <c r="C18" s="52">
        <v>4</v>
      </c>
      <c r="D18" s="77"/>
      <c r="E18" s="70">
        <f t="shared" si="1"/>
        <v>0</v>
      </c>
      <c r="F18" s="62" t="s">
        <v>27</v>
      </c>
    </row>
    <row r="19" spans="1:6" s="39" customFormat="1" x14ac:dyDescent="0.2">
      <c r="A19" s="106"/>
      <c r="B19" s="43" t="s">
        <v>28</v>
      </c>
      <c r="C19" s="52">
        <v>2</v>
      </c>
      <c r="D19" s="77"/>
      <c r="E19" s="70">
        <f t="shared" si="1"/>
        <v>0</v>
      </c>
      <c r="F19" s="62" t="s">
        <v>72</v>
      </c>
    </row>
    <row r="20" spans="1:6" s="39" customFormat="1" x14ac:dyDescent="0.2">
      <c r="A20" s="106"/>
      <c r="B20" s="43" t="s">
        <v>29</v>
      </c>
      <c r="C20" s="52">
        <v>5</v>
      </c>
      <c r="D20" s="77"/>
      <c r="E20" s="70">
        <f t="shared" si="1"/>
        <v>0</v>
      </c>
      <c r="F20" s="62"/>
    </row>
    <row r="21" spans="1:6" s="39" customFormat="1" ht="15.75" thickBot="1" x14ac:dyDescent="0.25">
      <c r="A21" s="106"/>
      <c r="B21" s="44" t="s">
        <v>30</v>
      </c>
      <c r="C21" s="54">
        <v>1</v>
      </c>
      <c r="D21" s="79"/>
      <c r="E21" s="72">
        <f t="shared" si="1"/>
        <v>0</v>
      </c>
      <c r="F21" s="63"/>
    </row>
    <row r="22" spans="1:6" s="39" customFormat="1" ht="30" x14ac:dyDescent="0.2">
      <c r="A22" s="102" t="s">
        <v>31</v>
      </c>
      <c r="B22" s="45" t="s">
        <v>32</v>
      </c>
      <c r="C22" s="51">
        <v>1</v>
      </c>
      <c r="D22" s="76"/>
      <c r="E22" s="69">
        <f t="shared" si="1"/>
        <v>0</v>
      </c>
      <c r="F22" s="64" t="s">
        <v>74</v>
      </c>
    </row>
    <row r="23" spans="1:6" s="39" customFormat="1" ht="15" customHeight="1" x14ac:dyDescent="0.2">
      <c r="A23" s="103"/>
      <c r="B23" s="43" t="s">
        <v>33</v>
      </c>
      <c r="C23" s="52">
        <v>4</v>
      </c>
      <c r="D23" s="77"/>
      <c r="E23" s="70">
        <f t="shared" si="1"/>
        <v>0</v>
      </c>
      <c r="F23" s="62"/>
    </row>
    <row r="24" spans="1:6" s="39" customFormat="1" ht="15" customHeight="1" x14ac:dyDescent="0.2">
      <c r="A24" s="103"/>
      <c r="B24" s="43" t="s">
        <v>34</v>
      </c>
      <c r="C24" s="52">
        <v>8</v>
      </c>
      <c r="D24" s="77"/>
      <c r="E24" s="70">
        <f t="shared" si="1"/>
        <v>0</v>
      </c>
      <c r="F24" s="62"/>
    </row>
    <row r="25" spans="1:6" s="39" customFormat="1" ht="15" customHeight="1" x14ac:dyDescent="0.2">
      <c r="A25" s="103"/>
      <c r="B25" s="43" t="s">
        <v>35</v>
      </c>
      <c r="C25" s="52">
        <v>1</v>
      </c>
      <c r="D25" s="77"/>
      <c r="E25" s="70">
        <f t="shared" si="1"/>
        <v>0</v>
      </c>
      <c r="F25" s="62" t="s">
        <v>73</v>
      </c>
    </row>
    <row r="26" spans="1:6" s="39" customFormat="1" ht="15" customHeight="1" x14ac:dyDescent="0.2">
      <c r="A26" s="103"/>
      <c r="B26" s="43" t="s">
        <v>36</v>
      </c>
      <c r="C26" s="52">
        <v>1</v>
      </c>
      <c r="D26" s="77"/>
      <c r="E26" s="70">
        <f t="shared" si="1"/>
        <v>0</v>
      </c>
      <c r="F26" s="62" t="s">
        <v>73</v>
      </c>
    </row>
    <row r="27" spans="1:6" s="39" customFormat="1" ht="15" customHeight="1" x14ac:dyDescent="0.2">
      <c r="A27" s="103"/>
      <c r="B27" s="43" t="s">
        <v>37</v>
      </c>
      <c r="C27" s="52">
        <v>1</v>
      </c>
      <c r="D27" s="77"/>
      <c r="E27" s="70">
        <f t="shared" si="1"/>
        <v>0</v>
      </c>
      <c r="F27" s="62"/>
    </row>
    <row r="28" spans="1:6" s="39" customFormat="1" ht="15" customHeight="1" x14ac:dyDescent="0.2">
      <c r="A28" s="103"/>
      <c r="B28" s="43" t="s">
        <v>38</v>
      </c>
      <c r="C28" s="52">
        <v>1</v>
      </c>
      <c r="D28" s="77"/>
      <c r="E28" s="70">
        <f t="shared" si="1"/>
        <v>0</v>
      </c>
      <c r="F28" s="62" t="s">
        <v>39</v>
      </c>
    </row>
    <row r="29" spans="1:6" s="39" customFormat="1" ht="15" customHeight="1" x14ac:dyDescent="0.2">
      <c r="A29" s="103"/>
      <c r="B29" s="43" t="s">
        <v>75</v>
      </c>
      <c r="C29" s="52">
        <v>1</v>
      </c>
      <c r="D29" s="77"/>
      <c r="E29" s="70">
        <f t="shared" si="1"/>
        <v>0</v>
      </c>
      <c r="F29" s="62"/>
    </row>
    <row r="30" spans="1:6" s="39" customFormat="1" ht="15" customHeight="1" x14ac:dyDescent="0.2">
      <c r="A30" s="103"/>
      <c r="B30" s="43" t="s">
        <v>40</v>
      </c>
      <c r="C30" s="52">
        <v>3</v>
      </c>
      <c r="D30" s="77"/>
      <c r="E30" s="70">
        <f t="shared" si="1"/>
        <v>0</v>
      </c>
      <c r="F30" s="62" t="s">
        <v>41</v>
      </c>
    </row>
    <row r="31" spans="1:6" s="39" customFormat="1" ht="15" customHeight="1" thickBot="1" x14ac:dyDescent="0.25">
      <c r="A31" s="103"/>
      <c r="B31" s="44" t="s">
        <v>42</v>
      </c>
      <c r="C31" s="54">
        <v>1</v>
      </c>
      <c r="D31" s="79"/>
      <c r="E31" s="72">
        <f t="shared" si="1"/>
        <v>0</v>
      </c>
      <c r="F31" s="63" t="s">
        <v>41</v>
      </c>
    </row>
    <row r="32" spans="1:6" s="39" customFormat="1" ht="81.75" customHeight="1" thickBot="1" x14ac:dyDescent="0.25">
      <c r="A32" s="46" t="s">
        <v>43</v>
      </c>
      <c r="B32" s="47" t="s">
        <v>44</v>
      </c>
      <c r="C32" s="55">
        <v>1</v>
      </c>
      <c r="D32" s="80"/>
      <c r="E32" s="73">
        <f>D32*C32</f>
        <v>0</v>
      </c>
      <c r="F32" s="65" t="s">
        <v>45</v>
      </c>
    </row>
    <row r="33" spans="1:6" s="39" customFormat="1" ht="16.5" thickBot="1" x14ac:dyDescent="0.3">
      <c r="A33" s="48" t="s">
        <v>46</v>
      </c>
      <c r="B33" s="47" t="s">
        <v>47</v>
      </c>
      <c r="C33" s="55">
        <v>1</v>
      </c>
      <c r="D33" s="80"/>
      <c r="E33" s="73">
        <f t="shared" ref="E33:E36" si="2">D33*C33</f>
        <v>0</v>
      </c>
      <c r="F33" s="65" t="s">
        <v>76</v>
      </c>
    </row>
    <row r="34" spans="1:6" s="39" customFormat="1" x14ac:dyDescent="0.2">
      <c r="A34" s="102" t="s">
        <v>48</v>
      </c>
      <c r="B34" s="45" t="s">
        <v>49</v>
      </c>
      <c r="C34" s="51">
        <v>2</v>
      </c>
      <c r="D34" s="76"/>
      <c r="E34" s="69">
        <f t="shared" si="2"/>
        <v>0</v>
      </c>
      <c r="F34" s="64" t="s">
        <v>76</v>
      </c>
    </row>
    <row r="35" spans="1:6" s="39" customFormat="1" ht="15.75" thickBot="1" x14ac:dyDescent="0.25">
      <c r="A35" s="103"/>
      <c r="B35" s="44" t="s">
        <v>50</v>
      </c>
      <c r="C35" s="54">
        <v>1</v>
      </c>
      <c r="D35" s="79"/>
      <c r="E35" s="72">
        <f t="shared" si="2"/>
        <v>0</v>
      </c>
      <c r="F35" s="63" t="s">
        <v>51</v>
      </c>
    </row>
    <row r="36" spans="1:6" s="39" customFormat="1" ht="16.5" thickBot="1" x14ac:dyDescent="0.3">
      <c r="A36" s="49" t="s">
        <v>52</v>
      </c>
      <c r="B36" s="50" t="s">
        <v>69</v>
      </c>
      <c r="C36" s="56">
        <v>1</v>
      </c>
      <c r="D36" s="81"/>
      <c r="E36" s="74">
        <f t="shared" si="2"/>
        <v>0</v>
      </c>
      <c r="F36" s="66"/>
    </row>
    <row r="37" spans="1:6" ht="16.5" thickBot="1" x14ac:dyDescent="0.3">
      <c r="D37" s="98" t="s">
        <v>2</v>
      </c>
      <c r="E37" s="34">
        <f>SUM(E2:E36)</f>
        <v>0</v>
      </c>
    </row>
  </sheetData>
  <sheetProtection algorithmName="SHA-512" hashValue="AXdnp0nXhQkWZopZqIMCTkZJGBlz+QZgpthnyBblGFdETMEL/tpoRvsuwdZK3bUs8Qr5rI5feemz/1dDuL8mOA==" saltValue="oqYN5IW/9XDSfMMcUwPaRg==" spinCount="100000" sheet="1" objects="1" scenarios="1"/>
  <mergeCells count="7">
    <mergeCell ref="F14:F16"/>
    <mergeCell ref="A2:A6"/>
    <mergeCell ref="A7:A10"/>
    <mergeCell ref="A34:A35"/>
    <mergeCell ref="A11:A21"/>
    <mergeCell ref="A22:A31"/>
    <mergeCell ref="F2:F6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5" verticalDpi="4294967295" r:id="rId1"/>
  <headerFooter>
    <oddHeader xml:space="preserve">&amp;Cמכרז 11/23 לאספקת ניידת לשירותי טיפול בסוכרת עבור פרויקט ה-"SPHERE" </oddHeader>
    <oddFooter>&amp;Cפרטי החותם בשם המציע: __________________________________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E5A75-A25C-4D41-890B-CA570CD052FE}">
  <sheetPr>
    <pageSetUpPr fitToPage="1"/>
  </sheetPr>
  <dimension ref="A1:D36"/>
  <sheetViews>
    <sheetView rightToLeft="1" tabSelected="1" view="pageBreakPreview" zoomScaleNormal="100" zoomScaleSheetLayoutView="100" workbookViewId="0">
      <selection activeCell="A11" sqref="A11:A21"/>
    </sheetView>
  </sheetViews>
  <sheetFormatPr defaultRowHeight="15" x14ac:dyDescent="0.2"/>
  <cols>
    <col min="1" max="1" width="12.25" style="1" bestFit="1" customWidth="1"/>
    <col min="2" max="2" width="35.125" style="1" customWidth="1"/>
    <col min="3" max="4" width="31.25" style="1" customWidth="1"/>
    <col min="5" max="16384" width="9" style="1"/>
  </cols>
  <sheetData>
    <row r="1" spans="1:4" s="35" customFormat="1" ht="16.5" thickBot="1" x14ac:dyDescent="0.25">
      <c r="A1" s="13"/>
      <c r="B1" s="75" t="s">
        <v>54</v>
      </c>
      <c r="C1" s="37" t="s">
        <v>70</v>
      </c>
      <c r="D1" s="37" t="s">
        <v>71</v>
      </c>
    </row>
    <row r="2" spans="1:4" s="39" customFormat="1" x14ac:dyDescent="0.2">
      <c r="A2" s="102" t="s">
        <v>4</v>
      </c>
      <c r="B2" s="38" t="s">
        <v>5</v>
      </c>
      <c r="C2" s="110"/>
      <c r="D2" s="110"/>
    </row>
    <row r="3" spans="1:4" s="39" customFormat="1" x14ac:dyDescent="0.2">
      <c r="A3" s="103"/>
      <c r="B3" s="40" t="s">
        <v>7</v>
      </c>
      <c r="C3" s="111"/>
      <c r="D3" s="111"/>
    </row>
    <row r="4" spans="1:4" s="39" customFormat="1" x14ac:dyDescent="0.2">
      <c r="A4" s="103"/>
      <c r="B4" s="40" t="s">
        <v>68</v>
      </c>
      <c r="C4" s="111"/>
      <c r="D4" s="111"/>
    </row>
    <row r="5" spans="1:4" s="39" customFormat="1" x14ac:dyDescent="0.2">
      <c r="A5" s="103"/>
      <c r="B5" s="40" t="s">
        <v>8</v>
      </c>
      <c r="C5" s="111"/>
      <c r="D5" s="111"/>
    </row>
    <row r="6" spans="1:4" s="39" customFormat="1" x14ac:dyDescent="0.2">
      <c r="A6" s="104"/>
      <c r="B6" s="40" t="s">
        <v>9</v>
      </c>
      <c r="C6" s="112"/>
      <c r="D6" s="112"/>
    </row>
    <row r="7" spans="1:4" s="39" customFormat="1" x14ac:dyDescent="0.2">
      <c r="A7" s="103" t="s">
        <v>10</v>
      </c>
      <c r="B7" s="41" t="s">
        <v>11</v>
      </c>
      <c r="C7" s="82"/>
      <c r="D7" s="82"/>
    </row>
    <row r="8" spans="1:4" s="39" customFormat="1" x14ac:dyDescent="0.2">
      <c r="A8" s="103"/>
      <c r="B8" s="40" t="s">
        <v>12</v>
      </c>
      <c r="C8" s="83"/>
      <c r="D8" s="83"/>
    </row>
    <row r="9" spans="1:4" s="39" customFormat="1" x14ac:dyDescent="0.2">
      <c r="A9" s="103"/>
      <c r="B9" s="40" t="s">
        <v>13</v>
      </c>
      <c r="C9" s="83"/>
      <c r="D9" s="83"/>
    </row>
    <row r="10" spans="1:4" s="39" customFormat="1" ht="15.75" thickBot="1" x14ac:dyDescent="0.25">
      <c r="A10" s="103"/>
      <c r="B10" s="42" t="s">
        <v>15</v>
      </c>
      <c r="C10" s="84"/>
      <c r="D10" s="84"/>
    </row>
    <row r="11" spans="1:4" s="39" customFormat="1" x14ac:dyDescent="0.2">
      <c r="A11" s="105" t="s">
        <v>16</v>
      </c>
      <c r="B11" s="38" t="s">
        <v>17</v>
      </c>
      <c r="C11" s="85"/>
      <c r="D11" s="85"/>
    </row>
    <row r="12" spans="1:4" s="39" customFormat="1" x14ac:dyDescent="0.2">
      <c r="A12" s="106"/>
      <c r="B12" s="40" t="s">
        <v>19</v>
      </c>
      <c r="C12" s="83"/>
      <c r="D12" s="83"/>
    </row>
    <row r="13" spans="1:4" s="39" customFormat="1" x14ac:dyDescent="0.2">
      <c r="A13" s="106"/>
      <c r="B13" s="43" t="s">
        <v>20</v>
      </c>
      <c r="C13" s="83"/>
      <c r="D13" s="83"/>
    </row>
    <row r="14" spans="1:4" s="39" customFormat="1" x14ac:dyDescent="0.2">
      <c r="A14" s="106"/>
      <c r="B14" s="43" t="s">
        <v>21</v>
      </c>
      <c r="C14" s="113"/>
      <c r="D14" s="113"/>
    </row>
    <row r="15" spans="1:4" s="39" customFormat="1" x14ac:dyDescent="0.2">
      <c r="A15" s="106"/>
      <c r="B15" s="43" t="s">
        <v>23</v>
      </c>
      <c r="C15" s="114"/>
      <c r="D15" s="114"/>
    </row>
    <row r="16" spans="1:4" s="39" customFormat="1" x14ac:dyDescent="0.2">
      <c r="A16" s="106"/>
      <c r="B16" s="43" t="s">
        <v>24</v>
      </c>
      <c r="C16" s="115"/>
      <c r="D16" s="115"/>
    </row>
    <row r="17" spans="1:4" s="39" customFormat="1" x14ac:dyDescent="0.2">
      <c r="A17" s="106"/>
      <c r="B17" s="43" t="s">
        <v>25</v>
      </c>
      <c r="C17" s="86"/>
      <c r="D17" s="86"/>
    </row>
    <row r="18" spans="1:4" s="39" customFormat="1" x14ac:dyDescent="0.2">
      <c r="A18" s="106"/>
      <c r="B18" s="43" t="s">
        <v>26</v>
      </c>
      <c r="C18" s="86"/>
      <c r="D18" s="86"/>
    </row>
    <row r="19" spans="1:4" s="39" customFormat="1" x14ac:dyDescent="0.2">
      <c r="A19" s="106"/>
      <c r="B19" s="43" t="s">
        <v>28</v>
      </c>
      <c r="C19" s="86"/>
      <c r="D19" s="86"/>
    </row>
    <row r="20" spans="1:4" s="39" customFormat="1" x14ac:dyDescent="0.2">
      <c r="A20" s="106"/>
      <c r="B20" s="43" t="s">
        <v>29</v>
      </c>
      <c r="C20" s="86"/>
      <c r="D20" s="86"/>
    </row>
    <row r="21" spans="1:4" s="39" customFormat="1" ht="15.75" thickBot="1" x14ac:dyDescent="0.25">
      <c r="A21" s="106"/>
      <c r="B21" s="44" t="s">
        <v>30</v>
      </c>
      <c r="C21" s="87"/>
      <c r="D21" s="87"/>
    </row>
    <row r="22" spans="1:4" s="39" customFormat="1" x14ac:dyDescent="0.2">
      <c r="A22" s="102" t="s">
        <v>31</v>
      </c>
      <c r="B22" s="45" t="s">
        <v>32</v>
      </c>
      <c r="C22" s="88"/>
      <c r="D22" s="88"/>
    </row>
    <row r="23" spans="1:4" s="39" customFormat="1" ht="15" customHeight="1" x14ac:dyDescent="0.2">
      <c r="A23" s="103"/>
      <c r="B23" s="43" t="s">
        <v>33</v>
      </c>
      <c r="C23" s="86"/>
      <c r="D23" s="86"/>
    </row>
    <row r="24" spans="1:4" s="39" customFormat="1" ht="15" customHeight="1" x14ac:dyDescent="0.2">
      <c r="A24" s="103"/>
      <c r="B24" s="43" t="s">
        <v>34</v>
      </c>
      <c r="C24" s="86"/>
      <c r="D24" s="86"/>
    </row>
    <row r="25" spans="1:4" s="39" customFormat="1" ht="15" customHeight="1" x14ac:dyDescent="0.2">
      <c r="A25" s="103"/>
      <c r="B25" s="43" t="s">
        <v>35</v>
      </c>
      <c r="C25" s="86"/>
      <c r="D25" s="86"/>
    </row>
    <row r="26" spans="1:4" s="39" customFormat="1" ht="15" customHeight="1" x14ac:dyDescent="0.2">
      <c r="A26" s="103"/>
      <c r="B26" s="43" t="s">
        <v>36</v>
      </c>
      <c r="C26" s="86"/>
      <c r="D26" s="86"/>
    </row>
    <row r="27" spans="1:4" s="39" customFormat="1" ht="15" customHeight="1" x14ac:dyDescent="0.2">
      <c r="A27" s="103"/>
      <c r="B27" s="43" t="s">
        <v>37</v>
      </c>
      <c r="C27" s="86"/>
      <c r="D27" s="86"/>
    </row>
    <row r="28" spans="1:4" s="39" customFormat="1" ht="15" customHeight="1" x14ac:dyDescent="0.2">
      <c r="A28" s="103"/>
      <c r="B28" s="43" t="s">
        <v>38</v>
      </c>
      <c r="C28" s="86"/>
      <c r="D28" s="86"/>
    </row>
    <row r="29" spans="1:4" s="39" customFormat="1" ht="15" customHeight="1" x14ac:dyDescent="0.2">
      <c r="A29" s="103"/>
      <c r="B29" s="43" t="s">
        <v>75</v>
      </c>
      <c r="C29" s="86"/>
      <c r="D29" s="86"/>
    </row>
    <row r="30" spans="1:4" s="39" customFormat="1" ht="15" customHeight="1" x14ac:dyDescent="0.2">
      <c r="A30" s="103"/>
      <c r="B30" s="43" t="s">
        <v>40</v>
      </c>
      <c r="C30" s="86"/>
      <c r="D30" s="86"/>
    </row>
    <row r="31" spans="1:4" s="39" customFormat="1" ht="15" customHeight="1" thickBot="1" x14ac:dyDescent="0.25">
      <c r="A31" s="103"/>
      <c r="B31" s="44" t="s">
        <v>42</v>
      </c>
      <c r="C31" s="87"/>
      <c r="D31" s="87"/>
    </row>
    <row r="32" spans="1:4" s="39" customFormat="1" ht="81.75" customHeight="1" thickBot="1" x14ac:dyDescent="0.25">
      <c r="A32" s="46" t="s">
        <v>43</v>
      </c>
      <c r="B32" s="47" t="s">
        <v>44</v>
      </c>
      <c r="C32" s="89"/>
      <c r="D32" s="89"/>
    </row>
    <row r="33" spans="1:4" s="39" customFormat="1" ht="16.5" thickBot="1" x14ac:dyDescent="0.3">
      <c r="A33" s="48" t="s">
        <v>46</v>
      </c>
      <c r="B33" s="47" t="s">
        <v>47</v>
      </c>
      <c r="C33" s="89"/>
      <c r="D33" s="89"/>
    </row>
    <row r="34" spans="1:4" s="39" customFormat="1" x14ac:dyDescent="0.2">
      <c r="A34" s="102" t="s">
        <v>48</v>
      </c>
      <c r="B34" s="45" t="s">
        <v>49</v>
      </c>
      <c r="C34" s="88"/>
      <c r="D34" s="88"/>
    </row>
    <row r="35" spans="1:4" s="39" customFormat="1" ht="15.75" thickBot="1" x14ac:dyDescent="0.25">
      <c r="A35" s="103"/>
      <c r="B35" s="44" t="s">
        <v>50</v>
      </c>
      <c r="C35" s="87"/>
      <c r="D35" s="87"/>
    </row>
    <row r="36" spans="1:4" s="39" customFormat="1" ht="16.5" thickBot="1" x14ac:dyDescent="0.3">
      <c r="A36" s="49" t="s">
        <v>52</v>
      </c>
      <c r="B36" s="50" t="s">
        <v>69</v>
      </c>
      <c r="C36" s="90"/>
      <c r="D36" s="90"/>
    </row>
  </sheetData>
  <sheetProtection algorithmName="SHA-512" hashValue="vk6U0vW72VXNpR3PiJ7DuVUI99W2bPHDUMNLW3Ybrsf95HV1TsLFy+tV4QfsU+fxzPt5Ro73UcMcipxwzg+P1g==" saltValue="GNZwN45m6RBNx6pf5bkjyw==" spinCount="100000" sheet="1" objects="1" scenarios="1"/>
  <mergeCells count="9">
    <mergeCell ref="A22:A31"/>
    <mergeCell ref="A34:A35"/>
    <mergeCell ref="A2:A6"/>
    <mergeCell ref="C2:C6"/>
    <mergeCell ref="D2:D6"/>
    <mergeCell ref="A7:A10"/>
    <mergeCell ref="A11:A21"/>
    <mergeCell ref="C14:C16"/>
    <mergeCell ref="D14:D16"/>
  </mergeCells>
  <pageMargins left="0.70866141732283472" right="0.70866141732283472" top="0.74803149606299213" bottom="0.74803149606299213" header="0.31496062992125984" footer="0.31496062992125984"/>
  <pageSetup paperSize="9" scale="76" orientation="landscape" horizontalDpi="4294967295" verticalDpi="4294967295" r:id="rId1"/>
  <headerFooter>
    <oddHeader xml:space="preserve">&amp;Cמכרז 11/23 לאספקת ניידת לשירותי טיפול בסוכרת עבור פרויקט ה-"SPHERE" </oddHeader>
    <oddFooter>&amp;Cפרטי החותם בשם המציע: __________________________________</oddFooter>
  </headerFooter>
  <colBreaks count="1" manualBreakCount="1">
    <brk id="2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00054-5B30-442E-87CA-3C07688458B3}">
  <sheetPr>
    <pageSetUpPr fitToPage="1"/>
  </sheetPr>
  <dimension ref="A4:D12"/>
  <sheetViews>
    <sheetView rightToLeft="1" workbookViewId="0">
      <selection activeCell="A15" sqref="A15"/>
    </sheetView>
  </sheetViews>
  <sheetFormatPr defaultRowHeight="15" x14ac:dyDescent="0.2"/>
  <cols>
    <col min="1" max="1" width="23.25" style="1" customWidth="1"/>
    <col min="2" max="2" width="12" style="1" bestFit="1" customWidth="1"/>
    <col min="3" max="3" width="11.25" style="1" bestFit="1" customWidth="1"/>
    <col min="4" max="4" width="16.125" style="1" customWidth="1"/>
    <col min="5" max="16384" width="9" style="1"/>
  </cols>
  <sheetData>
    <row r="4" spans="1:4" ht="15.75" x14ac:dyDescent="0.25">
      <c r="A4" s="117" t="s">
        <v>53</v>
      </c>
      <c r="B4" s="117"/>
      <c r="C4" s="117"/>
      <c r="D4" s="117"/>
    </row>
    <row r="5" spans="1:4" ht="15.75" thickBot="1" x14ac:dyDescent="0.25"/>
    <row r="6" spans="1:4" s="6" customFormat="1" ht="32.25" thickBot="1" x14ac:dyDescent="0.25">
      <c r="A6" s="8" t="s">
        <v>54</v>
      </c>
      <c r="B6" s="9" t="s">
        <v>55</v>
      </c>
      <c r="C6" s="29" t="s">
        <v>56</v>
      </c>
      <c r="D6" s="30" t="s">
        <v>2</v>
      </c>
    </row>
    <row r="7" spans="1:4" s="3" customFormat="1" ht="24.75" customHeight="1" x14ac:dyDescent="0.2">
      <c r="A7" s="10" t="s">
        <v>57</v>
      </c>
      <c r="B7" s="4">
        <v>24</v>
      </c>
      <c r="C7" s="33"/>
      <c r="D7" s="31">
        <f t="shared" ref="D7:D8" si="0">C7*B7</f>
        <v>0</v>
      </c>
    </row>
    <row r="8" spans="1:4" s="3" customFormat="1" ht="24.75" customHeight="1" thickBot="1" x14ac:dyDescent="0.25">
      <c r="A8" s="11" t="s">
        <v>58</v>
      </c>
      <c r="B8" s="5">
        <v>500</v>
      </c>
      <c r="C8" s="28"/>
      <c r="D8" s="24">
        <f t="shared" si="0"/>
        <v>0</v>
      </c>
    </row>
    <row r="9" spans="1:4" ht="24.75" customHeight="1" thickBot="1" x14ac:dyDescent="0.25">
      <c r="C9" s="1" t="s">
        <v>2</v>
      </c>
      <c r="D9" s="32">
        <f>SUM(D7:D8)</f>
        <v>0</v>
      </c>
    </row>
    <row r="12" spans="1:4" ht="36.75" customHeight="1" x14ac:dyDescent="0.2">
      <c r="A12" s="116" t="s">
        <v>59</v>
      </c>
      <c r="B12" s="116"/>
      <c r="C12" s="116"/>
    </row>
  </sheetData>
  <sheetProtection algorithmName="SHA-512" hashValue="hifeCYxwBVRLtXn8mVMAIHVX2f3BS8qZtlByT8FKIpkSo8HbTw0bSLOZ3ikD7YGMaZylGa8sVPYS776+qVW0fg==" saltValue="ue/VDT7Tx6eIBzsIyaPL/w==" spinCount="100000" sheet="1" objects="1" scenarios="1"/>
  <mergeCells count="2">
    <mergeCell ref="A12:C12"/>
    <mergeCell ref="A4:D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&amp;Cמכרז 11/23 לאספקת ניידת לשירותי טיפול בסוכרת עבור פרויקט ה-"SPHERE" </oddHeader>
    <oddFooter>&amp;Cפרטי החותם בשם המציע: __________________________________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161B9-B56A-43DF-93BA-DC948EB011AC}">
  <sheetPr>
    <pageSetUpPr fitToPage="1"/>
  </sheetPr>
  <dimension ref="A1:G23"/>
  <sheetViews>
    <sheetView rightToLeft="1" workbookViewId="0">
      <selection activeCell="A15" sqref="A15"/>
    </sheetView>
  </sheetViews>
  <sheetFormatPr defaultRowHeight="20.25" customHeight="1" x14ac:dyDescent="0.2"/>
  <cols>
    <col min="1" max="1" width="13" style="3" customWidth="1"/>
    <col min="2" max="2" width="15.875" style="3" customWidth="1"/>
    <col min="3" max="3" width="10.125" style="3" bestFit="1" customWidth="1"/>
    <col min="4" max="4" width="11.75" style="3" customWidth="1"/>
    <col min="5" max="5" width="10" style="3" customWidth="1"/>
    <col min="6" max="6" width="6.875" style="3" customWidth="1"/>
    <col min="7" max="16384" width="9" style="3"/>
  </cols>
  <sheetData>
    <row r="1" spans="1:7" ht="20.25" customHeight="1" x14ac:dyDescent="0.2">
      <c r="A1" s="119" t="s">
        <v>60</v>
      </c>
      <c r="B1" s="119"/>
      <c r="C1" s="119"/>
      <c r="D1" s="119"/>
    </row>
    <row r="2" spans="1:7" ht="20.25" customHeight="1" thickBot="1" x14ac:dyDescent="0.25"/>
    <row r="3" spans="1:7" s="12" customFormat="1" ht="20.25" customHeight="1" thickBot="1" x14ac:dyDescent="0.25">
      <c r="A3" s="13" t="s">
        <v>61</v>
      </c>
      <c r="B3" s="14" t="s">
        <v>62</v>
      </c>
      <c r="C3" s="21" t="s">
        <v>63</v>
      </c>
      <c r="D3" s="13" t="s">
        <v>2</v>
      </c>
    </row>
    <row r="4" spans="1:7" ht="20.25" customHeight="1" x14ac:dyDescent="0.2">
      <c r="A4" s="15" t="s">
        <v>65</v>
      </c>
      <c r="B4" s="18">
        <v>3</v>
      </c>
      <c r="C4" s="26"/>
      <c r="D4" s="22">
        <f t="shared" ref="D4:D6" si="0">C4*B4</f>
        <v>0</v>
      </c>
    </row>
    <row r="5" spans="1:7" ht="20.25" customHeight="1" x14ac:dyDescent="0.2">
      <c r="A5" s="16" t="s">
        <v>66</v>
      </c>
      <c r="B5" s="19">
        <v>2</v>
      </c>
      <c r="C5" s="27"/>
      <c r="D5" s="23">
        <f t="shared" si="0"/>
        <v>0</v>
      </c>
    </row>
    <row r="6" spans="1:7" ht="20.25" customHeight="1" thickBot="1" x14ac:dyDescent="0.25">
      <c r="A6" s="17" t="s">
        <v>67</v>
      </c>
      <c r="B6" s="20">
        <v>2</v>
      </c>
      <c r="C6" s="28"/>
      <c r="D6" s="24">
        <f t="shared" si="0"/>
        <v>0</v>
      </c>
    </row>
    <row r="7" spans="1:7" ht="20.25" customHeight="1" thickBot="1" x14ac:dyDescent="0.25">
      <c r="C7" s="25" t="s">
        <v>2</v>
      </c>
      <c r="D7" s="2">
        <f>SUM(D4:D6)</f>
        <v>0</v>
      </c>
    </row>
    <row r="9" spans="1:7" ht="20.25" customHeight="1" x14ac:dyDescent="0.2">
      <c r="A9" s="118" t="s">
        <v>64</v>
      </c>
      <c r="B9" s="118"/>
      <c r="C9" s="118"/>
      <c r="D9" s="118"/>
      <c r="E9" s="118"/>
      <c r="F9" s="118"/>
      <c r="G9" s="118"/>
    </row>
    <row r="10" spans="1:7" ht="20.25" customHeight="1" x14ac:dyDescent="0.2">
      <c r="A10" s="118"/>
      <c r="B10" s="118"/>
      <c r="C10" s="118"/>
      <c r="D10" s="118"/>
      <c r="E10" s="118"/>
      <c r="F10" s="118"/>
      <c r="G10" s="118"/>
    </row>
    <row r="14" spans="1:7" ht="20.25" customHeight="1" x14ac:dyDescent="0.2">
      <c r="A14" s="119" t="s">
        <v>2</v>
      </c>
      <c r="B14" s="119"/>
      <c r="C14" s="119"/>
      <c r="D14" s="119"/>
    </row>
    <row r="15" spans="1:7" ht="20.25" customHeight="1" thickBot="1" x14ac:dyDescent="0.25"/>
    <row r="16" spans="1:7" ht="20.25" customHeight="1" thickBot="1" x14ac:dyDescent="0.25">
      <c r="A16" s="2" t="s">
        <v>80</v>
      </c>
      <c r="B16" s="94" t="s">
        <v>81</v>
      </c>
      <c r="C16" s="126" t="s">
        <v>3</v>
      </c>
      <c r="D16" s="127"/>
    </row>
    <row r="17" spans="1:7" ht="33.75" customHeight="1" x14ac:dyDescent="0.2">
      <c r="A17" s="91" t="s">
        <v>77</v>
      </c>
      <c r="B17" s="95">
        <f>'כתב כמויות - ייצור הניידת'!E37</f>
        <v>0</v>
      </c>
      <c r="C17" s="124"/>
      <c r="D17" s="125"/>
    </row>
    <row r="18" spans="1:7" ht="33.75" customHeight="1" x14ac:dyDescent="0.2">
      <c r="A18" s="92" t="s">
        <v>78</v>
      </c>
      <c r="B18" s="96">
        <f>הובלות!D9*8</f>
        <v>0</v>
      </c>
      <c r="C18" s="122" t="s">
        <v>82</v>
      </c>
      <c r="D18" s="123"/>
    </row>
    <row r="19" spans="1:7" ht="33.75" customHeight="1" thickBot="1" x14ac:dyDescent="0.25">
      <c r="A19" s="93" t="s">
        <v>79</v>
      </c>
      <c r="B19" s="97">
        <f>D7</f>
        <v>0</v>
      </c>
      <c r="C19" s="120" t="s">
        <v>83</v>
      </c>
      <c r="D19" s="121"/>
    </row>
    <row r="22" spans="1:7" ht="20.25" customHeight="1" x14ac:dyDescent="0.2">
      <c r="A22" s="118" t="s">
        <v>84</v>
      </c>
      <c r="B22" s="118"/>
      <c r="C22" s="118"/>
      <c r="D22" s="118"/>
      <c r="E22" s="118"/>
      <c r="F22" s="118"/>
      <c r="G22" s="118"/>
    </row>
    <row r="23" spans="1:7" ht="20.25" customHeight="1" x14ac:dyDescent="0.2">
      <c r="A23" s="118"/>
      <c r="B23" s="118"/>
      <c r="C23" s="118"/>
      <c r="D23" s="118"/>
      <c r="E23" s="118"/>
      <c r="F23" s="118"/>
      <c r="G23" s="118"/>
    </row>
  </sheetData>
  <sheetProtection algorithmName="SHA-512" hashValue="JH9kN09T+Q2JKh/+ZAxyqLNkZ2Z+8QNkVl24U9+pQJ7c4tkhyLKKsRmnizRjo0RXPaCKgssnEoa4OQa8jJ08Pg==" saltValue="MvXKl1/ZwTVJLw5ws4tA9A==" spinCount="100000" sheet="1" objects="1" scenarios="1"/>
  <mergeCells count="8">
    <mergeCell ref="A22:G23"/>
    <mergeCell ref="A14:D14"/>
    <mergeCell ref="A1:D1"/>
    <mergeCell ref="C19:D19"/>
    <mergeCell ref="C18:D18"/>
    <mergeCell ref="C17:D17"/>
    <mergeCell ref="C16:D16"/>
    <mergeCell ref="A9:G1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&amp;Cמכרז 11/23 לאספקת ניידת לשירותי טיפול בסוכרת עבור פרויקט ה-"SPHERE" </oddHeader>
    <oddFooter>&amp;Cפרטי החותם בשם המציע: 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4</vt:i4>
      </vt:variant>
    </vt:vector>
  </HeadingPairs>
  <TitlesOfParts>
    <vt:vector size="8" baseType="lpstr">
      <vt:lpstr>כתב כמויות - ייצור הניידת</vt:lpstr>
      <vt:lpstr>פרטי הציוד המוצע</vt:lpstr>
      <vt:lpstr>הובלות</vt:lpstr>
      <vt:lpstr>אחזקה</vt:lpstr>
      <vt:lpstr>'כתב כמויות - ייצור הניידת'!WPrint_Area_W</vt:lpstr>
      <vt:lpstr>'פרטי הציוד המוצע'!WPrint_Area_W</vt:lpstr>
      <vt:lpstr>'כתב כמויות - ייצור הניידת'!WPrint_TitlesW</vt:lpstr>
      <vt:lpstr>'פרטי הציוד המוצע'!WPrint_TitlesW</vt:lpstr>
    </vt:vector>
  </TitlesOfParts>
  <Manager/>
  <Company>Maccabi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מכרז לאספקת ניידת לטיפול בסוכרת</dc:title>
  <dc:subject/>
  <dc:creator>יוסי מועלם</dc:creator>
  <cp:keywords/>
  <dc:description/>
  <cp:lastModifiedBy>דוד שוורץ</cp:lastModifiedBy>
  <cp:revision/>
  <cp:lastPrinted>2023-06-05T09:55:16Z</cp:lastPrinted>
  <dcterms:created xsi:type="dcterms:W3CDTF">2020-02-06T11:47:40Z</dcterms:created>
  <dcterms:modified xsi:type="dcterms:W3CDTF">2023-06-05T11:40:09Z</dcterms:modified>
  <cp:category/>
  <cp:contentStatus/>
</cp:coreProperties>
</file>